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CONTRACTARE 2023\2. PARACLINIC _2023\Documente solicitate la contractare 2023\"/>
    </mc:Choice>
  </mc:AlternateContent>
  <bookViews>
    <workbookView xWindow="480" yWindow="90" windowWidth="11355" windowHeight="8700" activeTab="1"/>
  </bookViews>
  <sheets>
    <sheet name="10.1_ISO 15189" sheetId="3" r:id="rId1"/>
    <sheet name="10.2_INTERCOMPARARE" sheetId="2" r:id="rId2"/>
  </sheets>
  <definedNames>
    <definedName name="_xlnm.Print_Titles" localSheetId="0">'10.1_ISO 15189'!$1:$5</definedName>
    <definedName name="_xlnm.Print_Titles" localSheetId="1">'10.2_INTERCOMPARARE'!$1:$8</definedName>
  </definedNames>
  <calcPr calcId="152511"/>
</workbook>
</file>

<file path=xl/calcChain.xml><?xml version="1.0" encoding="utf-8"?>
<calcChain xmlns="http://schemas.openxmlformats.org/spreadsheetml/2006/main">
  <c r="F120" i="3" l="1"/>
  <c r="F119" i="3"/>
  <c r="F117" i="3"/>
  <c r="F116" i="3"/>
  <c r="F114" i="3"/>
  <c r="F112" i="3"/>
  <c r="F110" i="3"/>
  <c r="F108" i="3"/>
  <c r="F106" i="3"/>
  <c r="F105" i="3"/>
  <c r="F104" i="3"/>
  <c r="F103" i="3"/>
  <c r="F102" i="3"/>
  <c r="F101" i="3"/>
  <c r="F99" i="3"/>
  <c r="F98" i="3"/>
  <c r="F97" i="3"/>
  <c r="F95" i="3"/>
  <c r="F93" i="3"/>
  <c r="F92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9" i="3"/>
  <c r="F10" i="3"/>
  <c r="F11" i="3"/>
  <c r="F12" i="3"/>
  <c r="F13" i="3"/>
  <c r="F14" i="3"/>
  <c r="F15" i="3"/>
  <c r="F16" i="3"/>
  <c r="F17" i="3"/>
  <c r="F8" i="3"/>
  <c r="F121" i="3" l="1"/>
</calcChain>
</file>

<file path=xl/sharedStrings.xml><?xml version="1.0" encoding="utf-8"?>
<sst xmlns="http://schemas.openxmlformats.org/spreadsheetml/2006/main" count="293" uniqueCount="187">
  <si>
    <t>Cod</t>
  </si>
  <si>
    <t>Denumirea analizei de laborator</t>
  </si>
  <si>
    <t>FURNIZOR___________________________________</t>
  </si>
  <si>
    <t>Răspundem de corectitudinea şi exactitatea datelor</t>
  </si>
  <si>
    <t>Reprezentant legal</t>
  </si>
  <si>
    <t>Punctajul obţinut de fiecare furnizor se stabileşte astfel:</t>
  </si>
  <si>
    <t>SUBCRITERIUL " INDEPLINIREA CERINTELOR PENTRU CALITATE SI COMPETENTA "</t>
  </si>
  <si>
    <r>
      <t xml:space="preserve"> b1)</t>
    </r>
    <r>
      <rPr>
        <b/>
        <sz val="10"/>
        <rFont val="Arial Narrow"/>
        <family val="2"/>
      </rPr>
      <t xml:space="preserve"> - se acordă câte un punct</t>
    </r>
    <r>
      <rPr>
        <sz val="10"/>
        <rFont val="Arial Narrow"/>
        <family val="2"/>
      </rPr>
      <t xml:space="preserve"> pentru fiecare participare din anul calendaristic anterior a fiecarei analize din domeniile </t>
    </r>
    <r>
      <rPr>
        <b/>
        <sz val="10"/>
        <rFont val="Arial Narrow"/>
        <family val="2"/>
      </rPr>
      <t>biochimie serica si urinara si hematologie</t>
    </r>
    <r>
      <rPr>
        <sz val="10"/>
        <rFont val="Arial Narrow"/>
        <family val="2"/>
      </rPr>
      <t xml:space="preserve"> prevăzută în </t>
    </r>
  </si>
  <si>
    <t>fiind punctate maxim 8 participări suplimentar față de cele 4 participări obligatorii.</t>
  </si>
  <si>
    <r>
      <rPr>
        <b/>
        <sz val="10"/>
        <rFont val="Arial Narrow"/>
        <family val="2"/>
      </rPr>
      <t xml:space="preserve">b3) - se acordă câte 3 puncte </t>
    </r>
    <r>
      <rPr>
        <sz val="10"/>
        <rFont val="Arial Narrow"/>
        <family val="2"/>
      </rPr>
      <t xml:space="preserve">pentru fiecare participare din anul calendaristic anterior a fiecarei analize din domeniul </t>
    </r>
    <r>
      <rPr>
        <b/>
        <sz val="10"/>
        <rFont val="Arial Narrow"/>
        <family val="2"/>
      </rPr>
      <t>microbiologie</t>
    </r>
    <r>
      <rPr>
        <sz val="10"/>
        <rFont val="Arial Narrow"/>
        <family val="2"/>
      </rPr>
      <t xml:space="preserve"> şi din celelalte domenii, altele decât</t>
    </r>
  </si>
  <si>
    <t>La un nr de participari mai mare  de 4 ori pe an, se acordă câte 1.5 puncte  în plus pentru fiecare participare, fiind punctate maxim 8 participări suplimentar față de cele 4 participări obligatorii.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</si>
  <si>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</si>
  <si>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</si>
  <si>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</si>
  <si>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</si>
  <si>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</si>
  <si>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</si>
  <si>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</si>
  <si>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</si>
  <si>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</si>
  <si>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</si>
  <si>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</si>
  <si>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</si>
  <si>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 crt</t>
  </si>
  <si>
    <t>cod</t>
  </si>
  <si>
    <t>denumirea</t>
  </si>
  <si>
    <t>analizei</t>
  </si>
  <si>
    <t>EVALUARE</t>
  </si>
  <si>
    <t>CAS</t>
  </si>
  <si>
    <t>furnizor</t>
  </si>
  <si>
    <t xml:space="preserve">Hematologie                                   </t>
  </si>
  <si>
    <t xml:space="preserve">DETERMINAREA PUNCTAJULUI PENTRU PARTICIPARE LA SCHEMELE DE INTERCOMPARARE LABORATOARE DE ANALIZE MEDICALE  </t>
  </si>
  <si>
    <t>Nume şi prenume, semnătură</t>
  </si>
  <si>
    <t>Nr. crt.</t>
  </si>
  <si>
    <r>
      <t xml:space="preserve">               </t>
    </r>
    <r>
      <rPr>
        <b/>
        <sz val="11"/>
        <color theme="1"/>
        <rFont val="Times New Roman"/>
        <family val="1"/>
      </rPr>
      <t>Hematologie</t>
    </r>
  </si>
  <si>
    <t xml:space="preserve">  Hemoleucogramă completă *1)*16) - hemoglobină, hematocrit, numărătoare eritrocite, numărătoare leucocite, numărătoare trombocite, formulă leucocitară, indici eritrocitari</t>
  </si>
  <si>
    <t>Numărătoare reticulocite</t>
  </si>
  <si>
    <t>Examen citologic al frotiului sanguin*3)</t>
  </si>
  <si>
    <t>VSH*1)</t>
  </si>
  <si>
    <t>Determinare la gravidă a grupului sanguin ABO*1) *16)</t>
  </si>
  <si>
    <t>Determinare la gravidă a grupului sanguin Rh*1) *16)</t>
  </si>
  <si>
    <t>Anticorpi specifici anti Rh la gravidă*16)</t>
  </si>
  <si>
    <t xml:space="preserve">Timp Quick şi INR*1) *16) (International Normalised Ratio) </t>
  </si>
  <si>
    <t>APTT*16)</t>
  </si>
  <si>
    <t>Fibrinogenemie*1) *16)</t>
  </si>
  <si>
    <r>
      <t xml:space="preserve">               </t>
    </r>
    <r>
      <rPr>
        <b/>
        <sz val="11"/>
        <color theme="1"/>
        <rFont val="Times New Roman"/>
        <family val="1"/>
      </rPr>
      <t>Biochimie - serică şi urinară</t>
    </r>
  </si>
  <si>
    <t>Proteine totale serice*1) *16)</t>
  </si>
  <si>
    <t>Electroforeza proteinelor serice*1)</t>
  </si>
  <si>
    <t>Feritină serică*1) *16)</t>
  </si>
  <si>
    <t>Uree serică*1) *16)</t>
  </si>
  <si>
    <t>Acid uric seric*1) *16)</t>
  </si>
  <si>
    <t>Creatinină serică*1) *16), cu estimarea ratei de filtrare glomerulară**)</t>
  </si>
  <si>
    <t>Bilirubină totală*1) *16)</t>
  </si>
  <si>
    <t>Bilirubină directă*1) *16)</t>
  </si>
  <si>
    <t>Glicemie*1) *16)</t>
  </si>
  <si>
    <t>Colesterol seric total*1)</t>
  </si>
  <si>
    <t>HDL colesterol*1)</t>
  </si>
  <si>
    <t>LDL colesterol*1)</t>
  </si>
  <si>
    <t>Trigliceride serice*1)</t>
  </si>
  <si>
    <t>TGP*1) *16)</t>
  </si>
  <si>
    <t>TGO*1) *16)</t>
  </si>
  <si>
    <t>Creatinkinaza CK*1)</t>
  </si>
  <si>
    <t>Gama GT*1) *16)</t>
  </si>
  <si>
    <t>Fosfatază alcalină*1) *16)</t>
  </si>
  <si>
    <t>Sodiu seric*1) *16)</t>
  </si>
  <si>
    <t>Potasiu seric*1) *16)</t>
  </si>
  <si>
    <t>Calciu seric total*1) *16)</t>
  </si>
  <si>
    <t>Calciu ionic seric*1) *16)</t>
  </si>
  <si>
    <t>Magneziemie*1) *16)</t>
  </si>
  <si>
    <t>Sideremie*1) *16)</t>
  </si>
  <si>
    <t>Transferină serică*1)</t>
  </si>
  <si>
    <t>Fosfor (fosfat seric)*9)</t>
  </si>
  <si>
    <t>Examen complet de urină (sumar + sediment)*1) *16)</t>
  </si>
  <si>
    <t>Dozare proteine urinare*1) *16)</t>
  </si>
  <si>
    <t>Microalbuminuria (albumină urinară)*8)</t>
  </si>
  <si>
    <t>2.2622.1</t>
  </si>
  <si>
    <t>Raport albumină/creatinină într-un eșantion de urină spontană*1) *8)</t>
  </si>
  <si>
    <t>Albumină serică*8) *16)</t>
  </si>
  <si>
    <t>Dozare glucoză urinară*1)</t>
  </si>
  <si>
    <t>Creatinină urinară*8)</t>
  </si>
  <si>
    <t>2.1020.1</t>
  </si>
  <si>
    <t>TTGO (test de toleranta la glucoza per os) *10) *16)</t>
  </si>
  <si>
    <t>HBA1c *10) *16)</t>
  </si>
  <si>
    <t>Alfa Amilaza serică</t>
  </si>
  <si>
    <t>Lipaza serică</t>
  </si>
  <si>
    <t>Lactatdehidrogenaza (LDH)</t>
  </si>
  <si>
    <t>Rezervă alcalină ( determinarea Bicarbonatului seric)</t>
  </si>
  <si>
    <t>Vitamina B 12 *1)</t>
  </si>
  <si>
    <t>Acid folic *1)</t>
  </si>
  <si>
    <r>
      <t xml:space="preserve">               </t>
    </r>
    <r>
      <rPr>
        <b/>
        <sz val="11"/>
        <color theme="1"/>
        <rFont val="Times New Roman"/>
        <family val="1"/>
      </rPr>
      <t>Imunologie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şi imunochimie</t>
    </r>
  </si>
  <si>
    <t>TSH*1) *16)</t>
  </si>
  <si>
    <t>FT4*1) *16)</t>
  </si>
  <si>
    <t>Parathormonul seric (PTH)</t>
  </si>
  <si>
    <t>Hormonul foliculinostimulant FSH</t>
  </si>
  <si>
    <t>Hormonul luteinizant (LH)</t>
  </si>
  <si>
    <t>Cortizol</t>
  </si>
  <si>
    <t>Testosteron</t>
  </si>
  <si>
    <t>Estradiol</t>
  </si>
  <si>
    <t>Progesteron</t>
  </si>
  <si>
    <t>Prolactină</t>
  </si>
  <si>
    <t>Anti-HAV IgM*2)</t>
  </si>
  <si>
    <t>Ag HBs*1) *16)</t>
  </si>
  <si>
    <t>Anticorpi Anti HCV*1) *16)</t>
  </si>
  <si>
    <t>Testare HIV la gravidă*1) *16)</t>
  </si>
  <si>
    <t>ASLO*1)</t>
  </si>
  <si>
    <t>VDRL*1) sau RPR*1) *16)</t>
  </si>
  <si>
    <t>Confirmare TPHA*4)</t>
  </si>
  <si>
    <t>Antigen Helicobacter Pylori*1)</t>
  </si>
  <si>
    <t>Complement seric C3</t>
  </si>
  <si>
    <t>Complement seric C4</t>
  </si>
  <si>
    <t>IgG seric</t>
  </si>
  <si>
    <t>IgA seric</t>
  </si>
  <si>
    <t>IgM seric</t>
  </si>
  <si>
    <t>IgE seric</t>
  </si>
  <si>
    <t>Proteina C reactivă*1) *16)</t>
  </si>
  <si>
    <t>Factor reumatoid*1)</t>
  </si>
  <si>
    <t>ATPO</t>
  </si>
  <si>
    <t>PSA*1)</t>
  </si>
  <si>
    <t>free PSA*6)</t>
  </si>
  <si>
    <r>
      <t xml:space="preserve">               </t>
    </r>
    <r>
      <rPr>
        <b/>
        <sz val="11"/>
        <color theme="1"/>
        <rFont val="Times New Roman"/>
        <family val="1"/>
      </rPr>
      <t>Microbiologie</t>
    </r>
  </si>
  <si>
    <r>
      <t xml:space="preserve">               </t>
    </r>
    <r>
      <rPr>
        <b/>
        <sz val="11"/>
        <color theme="1"/>
        <rFont val="Times New Roman"/>
        <family val="1"/>
      </rPr>
      <t>Exudat faringian</t>
    </r>
  </si>
  <si>
    <t xml:space="preserve">Examen bacteriologic exudat faringian*1) *16), cultură şi identificare streptococi beta-hemolitici gr. A, C, G </t>
  </si>
  <si>
    <t xml:space="preserve">Examen fungic din exsudat faringian *11) - cultură și identificare până la nivel de specie  </t>
  </si>
  <si>
    <r>
      <t xml:space="preserve">               </t>
    </r>
    <r>
      <rPr>
        <b/>
        <sz val="11"/>
        <color theme="1"/>
        <rFont val="Times New Roman"/>
        <family val="1"/>
      </rPr>
      <t>Examen urină</t>
    </r>
  </si>
  <si>
    <t>Urocultură*1) *16) - Examen microscopic nativ şi colorat, cultură şi identificare bacteriană</t>
  </si>
  <si>
    <r>
      <t xml:space="preserve">               </t>
    </r>
    <r>
      <rPr>
        <b/>
        <sz val="11"/>
        <color theme="1"/>
        <rFont val="Times New Roman"/>
        <family val="1"/>
      </rPr>
      <t>Examene materii fecale</t>
    </r>
  </si>
  <si>
    <t>Coprocultură*1) - cultură şi identificare bacteriană</t>
  </si>
  <si>
    <t>Examen coproparazitologic*1)</t>
  </si>
  <si>
    <t>Depistare hemoragii oculte*1)</t>
  </si>
  <si>
    <r>
      <t xml:space="preserve">               </t>
    </r>
    <r>
      <rPr>
        <b/>
        <sz val="11"/>
        <color theme="1"/>
        <rFont val="Times New Roman"/>
        <family val="1"/>
      </rPr>
      <t>Examene din secreţii genitale</t>
    </r>
  </si>
  <si>
    <t>Examene din secreţii vaginale - Examen microscopic nativ şi/sau colorat *1) *16)</t>
  </si>
  <si>
    <t>Examene din secreții cervicale - cultură și identificare bacteriană</t>
  </si>
  <si>
    <t>Examene din secreții vaginale – cultură și identificare bacteriană</t>
  </si>
  <si>
    <t xml:space="preserve">Examene din secreţii vaginale - portaj Streptococcus agalactiae la gravide*16), prin metode de cultivare </t>
  </si>
  <si>
    <t>2.30643.1</t>
  </si>
  <si>
    <t xml:space="preserve">Examene din tampon rectal - portaj Streptococcus agalactiae la gravide*16), prin metode de cultivare </t>
  </si>
  <si>
    <t>Examene din secreţii vaginale - Examen  microscopic nativ şi colorat, cultură şi identificare fungică*1) *16)</t>
  </si>
  <si>
    <r>
      <t xml:space="preserve">               </t>
    </r>
    <r>
      <rPr>
        <b/>
        <sz val="11"/>
        <color theme="1"/>
        <rFont val="Times New Roman"/>
        <family val="1"/>
      </rPr>
      <t>Examene din secreţii uretrale</t>
    </r>
  </si>
  <si>
    <t>Examene din secreţii uretrale*1) - microscopic colorat, cultură şi identificare bacteriană</t>
  </si>
  <si>
    <r>
      <t xml:space="preserve">               </t>
    </r>
    <r>
      <rPr>
        <b/>
        <sz val="11"/>
        <color theme="1"/>
        <rFont val="Times New Roman"/>
        <family val="1"/>
      </rPr>
      <t>Examene din secreţii otice</t>
    </r>
  </si>
  <si>
    <t xml:space="preserve">Examen din secreţii otice *12) - Examen microscopic nativ şi colorat, cultură şi identificare bacteriană </t>
  </si>
  <si>
    <r>
      <t xml:space="preserve">               </t>
    </r>
    <r>
      <rPr>
        <b/>
        <sz val="11"/>
        <color theme="1"/>
        <rFont val="Times New Roman"/>
        <family val="1"/>
      </rPr>
      <t>Examene din secreţii nazale</t>
    </r>
  </si>
  <si>
    <t xml:space="preserve">Examen bacteriologic exudat nazal cultură și identificare Staphylococcus aureus (MRSA/MSSA) *13)  </t>
  </si>
  <si>
    <r>
      <t xml:space="preserve">               </t>
    </r>
    <r>
      <rPr>
        <b/>
        <sz val="11"/>
        <color theme="1"/>
        <rFont val="Times New Roman"/>
        <family val="1"/>
      </rPr>
      <t>Examene din secreţii conjunctivale</t>
    </r>
  </si>
  <si>
    <t xml:space="preserve">Examen microbiologic din secreţii conjunctivale*14) – Examen microscopic, cultură şi identificare bacteriană </t>
  </si>
  <si>
    <r>
      <t xml:space="preserve">               </t>
    </r>
    <r>
      <rPr>
        <b/>
        <sz val="11"/>
        <color theme="1"/>
        <rFont val="Times New Roman"/>
        <family val="1"/>
      </rPr>
      <t>Examene din colecţie purulentă</t>
    </r>
  </si>
  <si>
    <t>Examen bacteriologic din colecţie purulentă *1) - Examen microscopic colorat, cultură şi identificare bacteriană</t>
  </si>
  <si>
    <t>Examen fungic din colecţie purulentă *15) - Examen microscopic nativ şi colorat, cultură şi identificare fungică</t>
  </si>
  <si>
    <r>
      <t xml:space="preserve">               </t>
    </r>
    <r>
      <rPr>
        <b/>
        <sz val="11"/>
        <color theme="1"/>
        <rFont val="Times New Roman"/>
        <family val="1"/>
      </rPr>
      <t>Testarea sensibilităţii la substanţe  antimicrobiene şi antifungice</t>
    </r>
  </si>
  <si>
    <t>Antibiogramă*5)</t>
  </si>
  <si>
    <t>Antifungigramă*5)</t>
  </si>
  <si>
    <t>punctaj norme</t>
  </si>
  <si>
    <t>punctaj obtinut</t>
  </si>
  <si>
    <t>TOTAL</t>
  </si>
  <si>
    <t>SR EN ISO 15189           ( DA/ NU)</t>
  </si>
  <si>
    <t>Să facă dovada îndeplinirii criteriului de calitate, pe toată perioada de derulare a contractului cu casa de asigurări de sănătate pentru fiecare dintre laboratoarele/laboratoare organizate ca puncte de lucru ce urmează a fi cuprinse în contractul de furnizare de servicii medicale paraclinice - analize medicale de laborator pentru:</t>
  </si>
  <si>
    <t>• subcriteriul a) "îndeplinirea cerinţelor pentru calitate şi competenţă" - pentru minim 43 de analize din numărul de analize cuprinse în lista investigaţiilor paraclinice.</t>
  </si>
  <si>
    <t>Răspundem de legalitatea, realitatea şi exactitatea datelor sus menţionate</t>
  </si>
  <si>
    <t>Reprezentantul legal al furnizorului,</t>
  </si>
  <si>
    <t>....................................................</t>
  </si>
  <si>
    <t>semnătură electronică extinsă/calificată</t>
  </si>
  <si>
    <r>
      <rPr>
        <b/>
        <sz val="11.5"/>
        <rFont val="Times New Roman"/>
        <family val="1"/>
      </rPr>
      <t>În termen de maximum 12 luni</t>
    </r>
    <r>
      <rPr>
        <sz val="11.5"/>
        <rFont val="Times New Roman"/>
        <family val="1"/>
      </rPr>
      <t xml:space="preserve"> de la intrarea în vigoare a prezentului ordin, furnizorii de servicii medicale paraclinice – analize de laborator au obligația îndeplinirii </t>
    </r>
    <r>
      <rPr>
        <sz val="12"/>
        <rFont val="Times New Roman"/>
        <family val="1"/>
      </rPr>
      <t xml:space="preserve">cerinţelor pentru calitate şi competenţă" – </t>
    </r>
    <r>
      <rPr>
        <b/>
        <sz val="12"/>
        <rFont val="Times New Roman"/>
        <family val="1"/>
      </rPr>
      <t xml:space="preserve">pentru minimum 50% din numărul de analize cuprinse în lista investigațiilor paraclinice prevăzute în Anexa 17 </t>
    </r>
    <r>
      <rPr>
        <sz val="12"/>
        <rFont val="Times New Roman"/>
        <family val="1"/>
      </rPr>
      <t xml:space="preserve">la prezentul ordin, cu condiția ca îndeplinirea criteriului de calitate respectiv - îndeplinirea cerințelor pentru calitate și competență să aibă în vedere investigații paraclinice din cadrul fiecărui domeniu din listă; </t>
    </r>
  </si>
  <si>
    <t>• subcriteriul b) "participare la schemele de testare a competenţei pentru laboratoare de analize medicale" - pentru minim 43 de analize din numărul de analize cuprinse în lista investigaţiilor paraclinice.</t>
  </si>
  <si>
    <r>
      <t xml:space="preserve">               </t>
    </r>
    <r>
      <rPr>
        <b/>
        <sz val="9"/>
        <color theme="1"/>
        <rFont val="Arial"/>
        <family val="2"/>
      </rPr>
      <t>Biochimie - serică şi urinară</t>
    </r>
  </si>
  <si>
    <r>
      <t xml:space="preserve">               </t>
    </r>
    <r>
      <rPr>
        <b/>
        <sz val="9"/>
        <color theme="1"/>
        <rFont val="Arial"/>
        <family val="2"/>
      </rPr>
      <t>Imunologie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şi imunochimie</t>
    </r>
  </si>
  <si>
    <r>
      <t xml:space="preserve">               </t>
    </r>
    <r>
      <rPr>
        <b/>
        <sz val="9"/>
        <color theme="1"/>
        <rFont val="Arial"/>
        <family val="2"/>
      </rPr>
      <t>Microbiologie</t>
    </r>
  </si>
  <si>
    <r>
      <t xml:space="preserve">               </t>
    </r>
    <r>
      <rPr>
        <b/>
        <sz val="9"/>
        <color theme="1"/>
        <rFont val="Arial"/>
        <family val="2"/>
      </rPr>
      <t>Exudat faringian</t>
    </r>
  </si>
  <si>
    <r>
      <t xml:space="preserve">               </t>
    </r>
    <r>
      <rPr>
        <b/>
        <sz val="9"/>
        <color theme="1"/>
        <rFont val="Arial"/>
        <family val="2"/>
      </rPr>
      <t>Examen urină</t>
    </r>
  </si>
  <si>
    <r>
      <t xml:space="preserve">               </t>
    </r>
    <r>
      <rPr>
        <b/>
        <sz val="9"/>
        <color theme="1"/>
        <rFont val="Arial"/>
        <family val="2"/>
      </rPr>
      <t>Examene materii fecale</t>
    </r>
  </si>
  <si>
    <r>
      <t xml:space="preserve">               </t>
    </r>
    <r>
      <rPr>
        <b/>
        <sz val="9"/>
        <color theme="1"/>
        <rFont val="Arial"/>
        <family val="2"/>
      </rPr>
      <t>Examene din secreţii genitale</t>
    </r>
  </si>
  <si>
    <r>
      <t xml:space="preserve">               </t>
    </r>
    <r>
      <rPr>
        <b/>
        <sz val="9"/>
        <color theme="1"/>
        <rFont val="Arial"/>
        <family val="2"/>
      </rPr>
      <t>Examene din secreţii uretrale</t>
    </r>
  </si>
  <si>
    <r>
      <t xml:space="preserve">               </t>
    </r>
    <r>
      <rPr>
        <b/>
        <sz val="9"/>
        <color theme="1"/>
        <rFont val="Arial"/>
        <family val="2"/>
      </rPr>
      <t>Examene din secreţii otice</t>
    </r>
  </si>
  <si>
    <r>
      <t xml:space="preserve">               </t>
    </r>
    <r>
      <rPr>
        <b/>
        <sz val="9"/>
        <color theme="1"/>
        <rFont val="Arial"/>
        <family val="2"/>
      </rPr>
      <t>Examene din secreţii nazale</t>
    </r>
  </si>
  <si>
    <r>
      <t xml:space="preserve">               </t>
    </r>
    <r>
      <rPr>
        <b/>
        <sz val="9"/>
        <color theme="1"/>
        <rFont val="Arial"/>
        <family val="2"/>
      </rPr>
      <t>Examene din secreţii conjunctivale</t>
    </r>
  </si>
  <si>
    <r>
      <t xml:space="preserve">               </t>
    </r>
    <r>
      <rPr>
        <b/>
        <sz val="9"/>
        <color theme="1"/>
        <rFont val="Arial"/>
        <family val="2"/>
      </rPr>
      <t>Examene din colecţie purulentă</t>
    </r>
  </si>
  <si>
    <r>
      <t xml:space="preserve">               </t>
    </r>
    <r>
      <rPr>
        <b/>
        <sz val="9"/>
        <color theme="1"/>
        <rFont val="Arial"/>
        <family val="2"/>
      </rPr>
      <t>Testarea sensibilităţii la substanţe  antimicrobiene şi antifungice</t>
    </r>
  </si>
  <si>
    <r>
      <rPr>
        <b/>
        <sz val="10"/>
        <rFont val="Arial Narrow"/>
        <family val="2"/>
      </rPr>
      <t xml:space="preserve"> cele menţionate la lit. b1) şi b2 pentru care se face dovada de participare la schemele de testare a competentei</t>
    </r>
    <r>
      <rPr>
        <sz val="10"/>
        <rFont val="Arial Narrow"/>
        <family val="2"/>
      </rPr>
      <t xml:space="preserve"> cu condiţia ca aceasta sa se fi efectuat de cel puţin 4 ori in anul calendaristic anterior.</t>
    </r>
  </si>
  <si>
    <t xml:space="preserve">Precizari : </t>
  </si>
  <si>
    <t>in anul calendaristic 2022</t>
  </si>
  <si>
    <t>lunile de participare  dovedite cu centralizator emis de organizatorii schemelor de testare a competentei  2022</t>
  </si>
  <si>
    <t xml:space="preserve">anexa nr.17 la ordin  pentru care se face dovada de participare la schemele de testare a competentei, cu condiţia ca aceasta sa se fi efectuat de cel puţin 4 </t>
  </si>
  <si>
    <t>ori in anul  calendaristic anterior; La un nr de participari mai mare  de 4 ori pe an, se acordă câte 0,5 puncte în plus pentru fiecare participare, fiind punctate maxim 8 participări suplimentar față de cele 4 participări obligatorii.</t>
  </si>
  <si>
    <r>
      <rPr>
        <b/>
        <sz val="10"/>
        <rFont val="Arial Narrow"/>
        <family val="2"/>
      </rPr>
      <t xml:space="preserve">  b2) - se acordă câte 2 puncte</t>
    </r>
    <r>
      <rPr>
        <sz val="10"/>
        <rFont val="Arial Narrow"/>
        <family val="2"/>
      </rPr>
      <t xml:space="preserve"> pentru fiecare participare din anul calendaristic anterior a fiecarei analize din domeniul </t>
    </r>
    <r>
      <rPr>
        <b/>
        <sz val="10"/>
        <rFont val="Arial Narrow"/>
        <family val="2"/>
      </rPr>
      <t xml:space="preserve">imunologie si imunochimie </t>
    </r>
    <r>
      <rPr>
        <sz val="10"/>
        <rFont val="Arial Narrow"/>
        <family val="2"/>
      </rPr>
      <t xml:space="preserve"> prevăzută în anexa nr. 17 la ordin, pentru care se face dovada de participare</t>
    </r>
  </si>
  <si>
    <t xml:space="preserve"> la schemele de testare a competentei cu condiţia ca aceasta sa se fi efectuat de cel puţin 4 ori in anul calendaristic anterior; La un nr de participari mai mare  de 4 ori pe an, se acordă câte 1 punct în plus pentru fiecare participare, </t>
  </si>
  <si>
    <r>
      <rPr>
        <b/>
        <sz val="10"/>
        <rFont val="Arial Narrow"/>
        <family val="2"/>
      </rPr>
      <t>În termen de maximum 12 luni de la intrarea în vigoare a prezentului ordin,</t>
    </r>
    <r>
      <rPr>
        <sz val="10"/>
        <rFont val="Arial Narrow"/>
        <family val="2"/>
      </rPr>
      <t xml:space="preserve"> furnizorii de servicii medicale paraclinice – analize de laborator au obligația îndeplinirii cerinţelor pentru "participare la schemele de testare a competenţei pentru laboratoare de analize medicale" – </t>
    </r>
    <r>
      <rPr>
        <b/>
        <sz val="10"/>
        <rFont val="Arial Narrow"/>
        <family val="2"/>
      </rPr>
      <t xml:space="preserve">pentru minimum 50% din numărul de analize cuprinse în lista investigațiilor paraclinice prevăzute în Anexa 17 </t>
    </r>
    <r>
      <rPr>
        <sz val="10"/>
        <rFont val="Arial Narrow"/>
        <family val="2"/>
      </rPr>
      <t>la prezentul ordin, cu condiția ca îndeplinirea criteriului de calitate “participare la schemele de testare a competenţei pentru laboratoare de analize medicale” să aibă în vedere investigații paraclinice din cadrul fiecărui domeniu din listă;</t>
    </r>
  </si>
  <si>
    <t>ANEXA 10.1</t>
  </si>
  <si>
    <t>ANEXA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</si>
</sst>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6" fillId="0" borderId="17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49" fontId="6" fillId="0" borderId="18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2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2" borderId="2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3" fillId="2" borderId="14" xfId="0" applyFont="1" applyFill="1" applyBorder="1" applyAlignment="1">
      <alignment vertical="center"/>
    </xf>
    <xf numFmtId="0" fontId="13" fillId="0" borderId="14" xfId="0" applyFont="1" applyBorder="1" applyAlignment="1">
      <alignment vertical="justify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/>
    <xf numFmtId="0" fontId="13" fillId="0" borderId="1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17" fillId="0" borderId="1" xfId="0" applyFont="1" applyFill="1" applyBorder="1"/>
    <xf numFmtId="0" fontId="17" fillId="2" borderId="1" xfId="0" applyFont="1" applyFill="1" applyBorder="1"/>
    <xf numFmtId="0" fontId="16" fillId="0" borderId="1" xfId="0" applyFont="1" applyFill="1" applyBorder="1"/>
    <xf numFmtId="0" fontId="16" fillId="2" borderId="1" xfId="0" applyFont="1" applyFill="1" applyBorder="1"/>
    <xf numFmtId="0" fontId="17" fillId="0" borderId="13" xfId="0" applyFont="1" applyFill="1" applyBorder="1"/>
    <xf numFmtId="0" fontId="16" fillId="0" borderId="12" xfId="0" applyFont="1" applyFill="1" applyBorder="1"/>
    <xf numFmtId="4" fontId="16" fillId="0" borderId="9" xfId="0" applyNumberFormat="1" applyFont="1" applyFill="1" applyBorder="1"/>
    <xf numFmtId="0" fontId="17" fillId="0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Fill="1" applyBorder="1"/>
    <xf numFmtId="4" fontId="16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20" fillId="0" borderId="22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22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4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/>
    <xf numFmtId="0" fontId="20" fillId="0" borderId="24" xfId="0" applyFont="1" applyBorder="1" applyAlignment="1">
      <alignment horizontal="right" vertical="center"/>
    </xf>
    <xf numFmtId="0" fontId="20" fillId="0" borderId="18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3" fillId="0" borderId="21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22" fillId="0" borderId="24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3" fillId="0" borderId="13" xfId="0" applyFont="1" applyFill="1" applyBorder="1"/>
    <xf numFmtId="0" fontId="20" fillId="0" borderId="24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justify"/>
    </xf>
    <xf numFmtId="0" fontId="3" fillId="2" borderId="0" xfId="0" applyFont="1" applyFill="1" applyBorder="1"/>
    <xf numFmtId="0" fontId="4" fillId="0" borderId="13" xfId="0" applyFont="1" applyFill="1" applyBorder="1"/>
    <xf numFmtId="0" fontId="20" fillId="0" borderId="21" xfId="0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4" fillId="0" borderId="21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2" fillId="0" borderId="13" xfId="0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4" fillId="4" borderId="0" xfId="0" applyFont="1" applyFill="1"/>
    <xf numFmtId="0" fontId="3" fillId="4" borderId="0" xfId="0" applyFont="1" applyFill="1"/>
    <xf numFmtId="0" fontId="13" fillId="2" borderId="2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Foaie1" xfId="1"/>
    <cellStyle name="Normal_Foaie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activeCell="F2" sqref="F2"/>
    </sheetView>
  </sheetViews>
  <sheetFormatPr defaultRowHeight="16.5" x14ac:dyDescent="0.3"/>
  <cols>
    <col min="1" max="1" width="6.42578125" style="4" customWidth="1"/>
    <col min="2" max="2" width="10.42578125" style="4" customWidth="1"/>
    <col min="3" max="3" width="63.7109375" style="4" customWidth="1"/>
    <col min="4" max="4" width="11.5703125" style="29" bestFit="1" customWidth="1"/>
    <col min="5" max="5" width="9" style="29" customWidth="1"/>
    <col min="6" max="6" width="11.140625" style="29" customWidth="1"/>
    <col min="7" max="16384" width="9.140625" style="4"/>
  </cols>
  <sheetData>
    <row r="1" spans="1:6" x14ac:dyDescent="0.3">
      <c r="A1" s="3" t="s">
        <v>2</v>
      </c>
      <c r="E1" s="30"/>
      <c r="F1" s="29" t="s">
        <v>185</v>
      </c>
    </row>
    <row r="3" spans="1:6" x14ac:dyDescent="0.3">
      <c r="C3" s="3" t="s">
        <v>6</v>
      </c>
    </row>
    <row r="4" spans="1:6" ht="18.75" x14ac:dyDescent="0.3">
      <c r="C4" s="9">
        <v>2023</v>
      </c>
    </row>
    <row r="5" spans="1:6" ht="13.5" customHeight="1" thickBot="1" x14ac:dyDescent="0.35"/>
    <row r="6" spans="1:6" ht="43.5" thickBot="1" x14ac:dyDescent="0.35">
      <c r="A6" s="18" t="s">
        <v>33</v>
      </c>
      <c r="B6" s="19" t="s">
        <v>0</v>
      </c>
      <c r="C6" s="31" t="s">
        <v>1</v>
      </c>
      <c r="D6" s="46" t="s">
        <v>154</v>
      </c>
      <c r="E6" s="46" t="s">
        <v>151</v>
      </c>
      <c r="F6" s="46" t="s">
        <v>152</v>
      </c>
    </row>
    <row r="7" spans="1:6" x14ac:dyDescent="0.3">
      <c r="A7" s="119" t="s">
        <v>34</v>
      </c>
      <c r="B7" s="120"/>
      <c r="C7" s="121"/>
      <c r="D7" s="47"/>
      <c r="E7" s="47"/>
      <c r="F7" s="47"/>
    </row>
    <row r="8" spans="1:6" ht="45" x14ac:dyDescent="0.3">
      <c r="A8" s="20">
        <v>1</v>
      </c>
      <c r="B8" s="21">
        <v>2.6000999999999999</v>
      </c>
      <c r="C8" s="32" t="s">
        <v>35</v>
      </c>
      <c r="D8" s="55"/>
      <c r="E8" s="48">
        <v>1</v>
      </c>
      <c r="F8" s="48">
        <f>IF(D8="DA",E8,0)</f>
        <v>0</v>
      </c>
    </row>
    <row r="9" spans="1:6" x14ac:dyDescent="0.3">
      <c r="A9" s="20">
        <v>2</v>
      </c>
      <c r="B9" s="21">
        <v>2.6002000000000001</v>
      </c>
      <c r="C9" s="32" t="s">
        <v>36</v>
      </c>
      <c r="D9" s="48"/>
      <c r="E9" s="48">
        <v>1</v>
      </c>
      <c r="F9" s="48">
        <f t="shared" ref="F9:F72" si="0">IF(D9="DA",E9,0)</f>
        <v>0</v>
      </c>
    </row>
    <row r="10" spans="1:6" x14ac:dyDescent="0.3">
      <c r="A10" s="20">
        <v>3</v>
      </c>
      <c r="B10" s="21">
        <v>2.6002999999999998</v>
      </c>
      <c r="C10" s="32" t="s">
        <v>37</v>
      </c>
      <c r="D10" s="48"/>
      <c r="E10" s="48">
        <v>1</v>
      </c>
      <c r="F10" s="48">
        <f t="shared" si="0"/>
        <v>0</v>
      </c>
    </row>
    <row r="11" spans="1:6" x14ac:dyDescent="0.3">
      <c r="A11" s="20">
        <v>4</v>
      </c>
      <c r="B11" s="21">
        <v>2.6040000000000001</v>
      </c>
      <c r="C11" s="32" t="s">
        <v>38</v>
      </c>
      <c r="D11" s="48"/>
      <c r="E11" s="48">
        <v>1</v>
      </c>
      <c r="F11" s="48">
        <f t="shared" si="0"/>
        <v>0</v>
      </c>
    </row>
    <row r="12" spans="1:6" x14ac:dyDescent="0.3">
      <c r="A12" s="20">
        <v>5</v>
      </c>
      <c r="B12" s="21">
        <v>2.60501</v>
      </c>
      <c r="C12" s="32" t="s">
        <v>39</v>
      </c>
      <c r="D12" s="48"/>
      <c r="E12" s="48">
        <v>1</v>
      </c>
      <c r="F12" s="48">
        <f t="shared" si="0"/>
        <v>0</v>
      </c>
    </row>
    <row r="13" spans="1:6" x14ac:dyDescent="0.3">
      <c r="A13" s="20">
        <v>6</v>
      </c>
      <c r="B13" s="21">
        <v>2.6050200000000001</v>
      </c>
      <c r="C13" s="32" t="s">
        <v>40</v>
      </c>
      <c r="D13" s="48"/>
      <c r="E13" s="48">
        <v>1</v>
      </c>
      <c r="F13" s="48">
        <f t="shared" si="0"/>
        <v>0</v>
      </c>
    </row>
    <row r="14" spans="1:6" x14ac:dyDescent="0.3">
      <c r="A14" s="23">
        <v>7</v>
      </c>
      <c r="B14" s="21">
        <v>2.6059000000000001</v>
      </c>
      <c r="C14" s="32" t="s">
        <v>41</v>
      </c>
      <c r="D14" s="48"/>
      <c r="E14" s="48">
        <v>1</v>
      </c>
      <c r="F14" s="48">
        <f t="shared" si="0"/>
        <v>0</v>
      </c>
    </row>
    <row r="15" spans="1:6" x14ac:dyDescent="0.3">
      <c r="A15" s="20">
        <v>8</v>
      </c>
      <c r="B15" s="21">
        <v>2.6101000000000001</v>
      </c>
      <c r="C15" s="32" t="s">
        <v>42</v>
      </c>
      <c r="D15" s="48"/>
      <c r="E15" s="48">
        <v>1</v>
      </c>
      <c r="F15" s="48">
        <f t="shared" si="0"/>
        <v>0</v>
      </c>
    </row>
    <row r="16" spans="1:6" x14ac:dyDescent="0.3">
      <c r="A16" s="20">
        <v>9</v>
      </c>
      <c r="B16" s="21">
        <v>2.6101999999999999</v>
      </c>
      <c r="C16" s="32" t="s">
        <v>43</v>
      </c>
      <c r="D16" s="48"/>
      <c r="E16" s="48">
        <v>1</v>
      </c>
      <c r="F16" s="48">
        <f t="shared" si="0"/>
        <v>0</v>
      </c>
    </row>
    <row r="17" spans="1:6" x14ac:dyDescent="0.3">
      <c r="A17" s="20">
        <v>10</v>
      </c>
      <c r="B17" s="21">
        <v>2.6103000000000001</v>
      </c>
      <c r="C17" s="32" t="s">
        <v>44</v>
      </c>
      <c r="D17" s="48"/>
      <c r="E17" s="48">
        <v>1</v>
      </c>
      <c r="F17" s="48">
        <f t="shared" si="0"/>
        <v>0</v>
      </c>
    </row>
    <row r="18" spans="1:6" x14ac:dyDescent="0.3">
      <c r="A18" s="122" t="s">
        <v>45</v>
      </c>
      <c r="B18" s="123"/>
      <c r="C18" s="124"/>
      <c r="D18" s="47"/>
      <c r="E18" s="47"/>
      <c r="F18" s="47"/>
    </row>
    <row r="19" spans="1:6" x14ac:dyDescent="0.3">
      <c r="A19" s="23">
        <v>11</v>
      </c>
      <c r="B19" s="21">
        <v>2.1002000000000001</v>
      </c>
      <c r="C19" s="32" t="s">
        <v>46</v>
      </c>
      <c r="D19" s="48"/>
      <c r="E19" s="48">
        <v>1</v>
      </c>
      <c r="F19" s="48">
        <f t="shared" si="0"/>
        <v>0</v>
      </c>
    </row>
    <row r="20" spans="1:6" x14ac:dyDescent="0.3">
      <c r="A20" s="23">
        <v>12</v>
      </c>
      <c r="B20" s="21">
        <v>2.1002999999999998</v>
      </c>
      <c r="C20" s="32" t="s">
        <v>47</v>
      </c>
      <c r="D20" s="48"/>
      <c r="E20" s="48">
        <v>1</v>
      </c>
      <c r="F20" s="48">
        <f t="shared" si="0"/>
        <v>0</v>
      </c>
    </row>
    <row r="21" spans="1:6" x14ac:dyDescent="0.3">
      <c r="A21" s="23">
        <v>13</v>
      </c>
      <c r="B21" s="21">
        <v>2.1006300000000002</v>
      </c>
      <c r="C21" s="32" t="s">
        <v>48</v>
      </c>
      <c r="D21" s="48"/>
      <c r="E21" s="48">
        <v>1</v>
      </c>
      <c r="F21" s="48">
        <f t="shared" si="0"/>
        <v>0</v>
      </c>
    </row>
    <row r="22" spans="1:6" x14ac:dyDescent="0.3">
      <c r="A22" s="23">
        <v>14</v>
      </c>
      <c r="B22" s="21">
        <v>2.1011000000000002</v>
      </c>
      <c r="C22" s="32" t="s">
        <v>49</v>
      </c>
      <c r="D22" s="48"/>
      <c r="E22" s="48">
        <v>1</v>
      </c>
      <c r="F22" s="48">
        <f t="shared" si="0"/>
        <v>0</v>
      </c>
    </row>
    <row r="23" spans="1:6" x14ac:dyDescent="0.3">
      <c r="A23" s="23">
        <v>15</v>
      </c>
      <c r="B23" s="21">
        <v>2.1012</v>
      </c>
      <c r="C23" s="32" t="s">
        <v>50</v>
      </c>
      <c r="D23" s="48"/>
      <c r="E23" s="48">
        <v>1</v>
      </c>
      <c r="F23" s="48">
        <f t="shared" si="0"/>
        <v>0</v>
      </c>
    </row>
    <row r="24" spans="1:6" x14ac:dyDescent="0.3">
      <c r="A24" s="23">
        <v>16</v>
      </c>
      <c r="B24" s="21">
        <v>2.1013999999999999</v>
      </c>
      <c r="C24" s="32" t="s">
        <v>51</v>
      </c>
      <c r="D24" s="48"/>
      <c r="E24" s="48">
        <v>1</v>
      </c>
      <c r="F24" s="48">
        <f t="shared" si="0"/>
        <v>0</v>
      </c>
    </row>
    <row r="25" spans="1:6" x14ac:dyDescent="0.3">
      <c r="A25" s="23">
        <v>17</v>
      </c>
      <c r="B25" s="21">
        <v>2.1015000000000001</v>
      </c>
      <c r="C25" s="32" t="s">
        <v>52</v>
      </c>
      <c r="D25" s="48"/>
      <c r="E25" s="48">
        <v>1</v>
      </c>
      <c r="F25" s="48">
        <f t="shared" si="0"/>
        <v>0</v>
      </c>
    </row>
    <row r="26" spans="1:6" x14ac:dyDescent="0.3">
      <c r="A26" s="23">
        <v>18</v>
      </c>
      <c r="B26" s="21">
        <v>2.1015999999999999</v>
      </c>
      <c r="C26" s="32" t="s">
        <v>53</v>
      </c>
      <c r="D26" s="48"/>
      <c r="E26" s="48">
        <v>1</v>
      </c>
      <c r="F26" s="48">
        <f t="shared" si="0"/>
        <v>0</v>
      </c>
    </row>
    <row r="27" spans="1:6" x14ac:dyDescent="0.3">
      <c r="A27" s="23">
        <v>19</v>
      </c>
      <c r="B27" s="21">
        <v>2.1019999999999999</v>
      </c>
      <c r="C27" s="32" t="s">
        <v>54</v>
      </c>
      <c r="D27" s="48"/>
      <c r="E27" s="48">
        <v>1</v>
      </c>
      <c r="F27" s="48">
        <f t="shared" si="0"/>
        <v>0</v>
      </c>
    </row>
    <row r="28" spans="1:6" x14ac:dyDescent="0.3">
      <c r="A28" s="23">
        <v>20</v>
      </c>
      <c r="B28" s="21">
        <v>2.10303</v>
      </c>
      <c r="C28" s="32" t="s">
        <v>55</v>
      </c>
      <c r="D28" s="48"/>
      <c r="E28" s="48">
        <v>1</v>
      </c>
      <c r="F28" s="48">
        <f t="shared" si="0"/>
        <v>0</v>
      </c>
    </row>
    <row r="29" spans="1:6" x14ac:dyDescent="0.3">
      <c r="A29" s="23">
        <v>21</v>
      </c>
      <c r="B29" s="21">
        <v>2.10304</v>
      </c>
      <c r="C29" s="32" t="s">
        <v>56</v>
      </c>
      <c r="D29" s="48"/>
      <c r="E29" s="48">
        <v>1</v>
      </c>
      <c r="F29" s="48">
        <f t="shared" si="0"/>
        <v>0</v>
      </c>
    </row>
    <row r="30" spans="1:6" x14ac:dyDescent="0.3">
      <c r="A30" s="23">
        <v>22</v>
      </c>
      <c r="B30" s="21">
        <v>2.1030500000000001</v>
      </c>
      <c r="C30" s="32" t="s">
        <v>57</v>
      </c>
      <c r="D30" s="48"/>
      <c r="E30" s="48">
        <v>1</v>
      </c>
      <c r="F30" s="48">
        <f t="shared" si="0"/>
        <v>0</v>
      </c>
    </row>
    <row r="31" spans="1:6" x14ac:dyDescent="0.3">
      <c r="A31" s="23">
        <v>23</v>
      </c>
      <c r="B31" s="21">
        <v>2.1030600000000002</v>
      </c>
      <c r="C31" s="32" t="s">
        <v>58</v>
      </c>
      <c r="D31" s="48"/>
      <c r="E31" s="48">
        <v>1</v>
      </c>
      <c r="F31" s="48">
        <f t="shared" si="0"/>
        <v>0</v>
      </c>
    </row>
    <row r="32" spans="1:6" x14ac:dyDescent="0.3">
      <c r="A32" s="23">
        <v>24</v>
      </c>
      <c r="B32" s="21">
        <v>2.1040199999999998</v>
      </c>
      <c r="C32" s="32" t="s">
        <v>59</v>
      </c>
      <c r="D32" s="48"/>
      <c r="E32" s="48">
        <v>1</v>
      </c>
      <c r="F32" s="48">
        <f t="shared" si="0"/>
        <v>0</v>
      </c>
    </row>
    <row r="33" spans="1:6" x14ac:dyDescent="0.3">
      <c r="A33" s="23">
        <v>25</v>
      </c>
      <c r="B33" s="21">
        <v>2.1040299999999998</v>
      </c>
      <c r="C33" s="32" t="s">
        <v>60</v>
      </c>
      <c r="D33" s="48"/>
      <c r="E33" s="48">
        <v>1</v>
      </c>
      <c r="F33" s="48">
        <f t="shared" si="0"/>
        <v>0</v>
      </c>
    </row>
    <row r="34" spans="1:6" x14ac:dyDescent="0.3">
      <c r="A34" s="23">
        <v>26</v>
      </c>
      <c r="B34" s="21">
        <v>2.1040399999999999</v>
      </c>
      <c r="C34" s="32" t="s">
        <v>61</v>
      </c>
      <c r="D34" s="48"/>
      <c r="E34" s="48">
        <v>1</v>
      </c>
      <c r="F34" s="48">
        <f t="shared" si="0"/>
        <v>0</v>
      </c>
    </row>
    <row r="35" spans="1:6" x14ac:dyDescent="0.3">
      <c r="A35" s="23">
        <v>27</v>
      </c>
      <c r="B35" s="21">
        <v>2.10406</v>
      </c>
      <c r="C35" s="32" t="s">
        <v>62</v>
      </c>
      <c r="D35" s="48"/>
      <c r="E35" s="48">
        <v>1</v>
      </c>
      <c r="F35" s="48">
        <f t="shared" si="0"/>
        <v>0</v>
      </c>
    </row>
    <row r="36" spans="1:6" x14ac:dyDescent="0.3">
      <c r="A36" s="23">
        <v>28</v>
      </c>
      <c r="B36" s="21">
        <v>2.1040899999999998</v>
      </c>
      <c r="C36" s="32" t="s">
        <v>63</v>
      </c>
      <c r="D36" s="48"/>
      <c r="E36" s="48">
        <v>1</v>
      </c>
      <c r="F36" s="48">
        <f t="shared" si="0"/>
        <v>0</v>
      </c>
    </row>
    <row r="37" spans="1:6" x14ac:dyDescent="0.3">
      <c r="A37" s="23">
        <v>29</v>
      </c>
      <c r="B37" s="21">
        <v>2.105</v>
      </c>
      <c r="C37" s="32" t="s">
        <v>64</v>
      </c>
      <c r="D37" s="48"/>
      <c r="E37" s="48">
        <v>1</v>
      </c>
      <c r="F37" s="48">
        <f t="shared" si="0"/>
        <v>0</v>
      </c>
    </row>
    <row r="38" spans="1:6" x14ac:dyDescent="0.3">
      <c r="A38" s="23">
        <v>30</v>
      </c>
      <c r="B38" s="21">
        <v>2.10501</v>
      </c>
      <c r="C38" s="32" t="s">
        <v>65</v>
      </c>
      <c r="D38" s="48"/>
      <c r="E38" s="48">
        <v>1</v>
      </c>
      <c r="F38" s="48">
        <f t="shared" si="0"/>
        <v>0</v>
      </c>
    </row>
    <row r="39" spans="1:6" x14ac:dyDescent="0.3">
      <c r="A39" s="23">
        <v>31</v>
      </c>
      <c r="B39" s="21">
        <v>2.1050300000000002</v>
      </c>
      <c r="C39" s="32" t="s">
        <v>66</v>
      </c>
      <c r="D39" s="48"/>
      <c r="E39" s="48">
        <v>1</v>
      </c>
      <c r="F39" s="48">
        <f t="shared" si="0"/>
        <v>0</v>
      </c>
    </row>
    <row r="40" spans="1:6" x14ac:dyDescent="0.3">
      <c r="A40" s="23">
        <v>32</v>
      </c>
      <c r="B40" s="21">
        <v>2.1050399999999998</v>
      </c>
      <c r="C40" s="32" t="s">
        <v>67</v>
      </c>
      <c r="D40" s="48"/>
      <c r="E40" s="48">
        <v>1</v>
      </c>
      <c r="F40" s="48">
        <f t="shared" si="0"/>
        <v>0</v>
      </c>
    </row>
    <row r="41" spans="1:6" x14ac:dyDescent="0.3">
      <c r="A41" s="23">
        <v>33</v>
      </c>
      <c r="B41" s="21">
        <v>2.1050499999999999</v>
      </c>
      <c r="C41" s="32" t="s">
        <v>68</v>
      </c>
      <c r="D41" s="48"/>
      <c r="E41" s="48">
        <v>1</v>
      </c>
      <c r="F41" s="48">
        <f t="shared" si="0"/>
        <v>0</v>
      </c>
    </row>
    <row r="42" spans="1:6" x14ac:dyDescent="0.3">
      <c r="A42" s="23">
        <v>34</v>
      </c>
      <c r="B42" s="21">
        <v>2.1050599999999999</v>
      </c>
      <c r="C42" s="32" t="s">
        <v>69</v>
      </c>
      <c r="D42" s="48"/>
      <c r="E42" s="48">
        <v>1</v>
      </c>
      <c r="F42" s="48">
        <f t="shared" si="0"/>
        <v>0</v>
      </c>
    </row>
    <row r="43" spans="1:6" x14ac:dyDescent="0.3">
      <c r="A43" s="23">
        <v>35</v>
      </c>
      <c r="B43" s="21">
        <v>2.1006200000000002</v>
      </c>
      <c r="C43" s="32" t="s">
        <v>70</v>
      </c>
      <c r="D43" s="48"/>
      <c r="E43" s="48">
        <v>1</v>
      </c>
      <c r="F43" s="48">
        <f t="shared" si="0"/>
        <v>0</v>
      </c>
    </row>
    <row r="44" spans="1:6" x14ac:dyDescent="0.3">
      <c r="A44" s="23">
        <v>36</v>
      </c>
      <c r="B44" s="21">
        <v>2.10507</v>
      </c>
      <c r="C44" s="32" t="s">
        <v>71</v>
      </c>
      <c r="D44" s="48"/>
      <c r="E44" s="48">
        <v>1</v>
      </c>
      <c r="F44" s="48">
        <f t="shared" si="0"/>
        <v>0</v>
      </c>
    </row>
    <row r="45" spans="1:6" x14ac:dyDescent="0.3">
      <c r="A45" s="23">
        <v>37</v>
      </c>
      <c r="B45" s="21">
        <v>2.2599999999999998</v>
      </c>
      <c r="C45" s="32" t="s">
        <v>72</v>
      </c>
      <c r="D45" s="48"/>
      <c r="E45" s="48">
        <v>1</v>
      </c>
      <c r="F45" s="48">
        <f t="shared" si="0"/>
        <v>0</v>
      </c>
    </row>
    <row r="46" spans="1:6" x14ac:dyDescent="0.3">
      <c r="A46" s="23">
        <v>38</v>
      </c>
      <c r="B46" s="21">
        <v>2.2604000000000002</v>
      </c>
      <c r="C46" s="32" t="s">
        <v>73</v>
      </c>
      <c r="D46" s="48"/>
      <c r="E46" s="48">
        <v>1</v>
      </c>
      <c r="F46" s="48">
        <f t="shared" si="0"/>
        <v>0</v>
      </c>
    </row>
    <row r="47" spans="1:6" x14ac:dyDescent="0.3">
      <c r="A47" s="23">
        <v>39</v>
      </c>
      <c r="B47" s="21">
        <v>2.2612000000000001</v>
      </c>
      <c r="C47" s="32" t="s">
        <v>74</v>
      </c>
      <c r="D47" s="48"/>
      <c r="E47" s="48">
        <v>1</v>
      </c>
      <c r="F47" s="48">
        <f t="shared" si="0"/>
        <v>0</v>
      </c>
    </row>
    <row r="48" spans="1:6" x14ac:dyDescent="0.3">
      <c r="A48" s="23">
        <v>40</v>
      </c>
      <c r="B48" s="21" t="s">
        <v>75</v>
      </c>
      <c r="C48" s="32" t="s">
        <v>76</v>
      </c>
      <c r="D48" s="48"/>
      <c r="E48" s="48">
        <v>1</v>
      </c>
      <c r="F48" s="48">
        <f t="shared" si="0"/>
        <v>0</v>
      </c>
    </row>
    <row r="49" spans="1:6" x14ac:dyDescent="0.3">
      <c r="A49" s="23">
        <v>41</v>
      </c>
      <c r="B49" s="21">
        <v>2.43092</v>
      </c>
      <c r="C49" s="32" t="s">
        <v>77</v>
      </c>
      <c r="D49" s="48"/>
      <c r="E49" s="48">
        <v>1</v>
      </c>
      <c r="F49" s="48">
        <f t="shared" si="0"/>
        <v>0</v>
      </c>
    </row>
    <row r="50" spans="1:6" x14ac:dyDescent="0.3">
      <c r="A50" s="23">
        <v>42</v>
      </c>
      <c r="B50" s="21">
        <v>2.2622</v>
      </c>
      <c r="C50" s="32" t="s">
        <v>78</v>
      </c>
      <c r="D50" s="48"/>
      <c r="E50" s="48">
        <v>1</v>
      </c>
      <c r="F50" s="48">
        <f t="shared" si="0"/>
        <v>0</v>
      </c>
    </row>
    <row r="51" spans="1:6" x14ac:dyDescent="0.3">
      <c r="A51" s="23">
        <v>43</v>
      </c>
      <c r="B51" s="21">
        <v>2.2623000000000002</v>
      </c>
      <c r="C51" s="32" t="s">
        <v>79</v>
      </c>
      <c r="D51" s="48"/>
      <c r="E51" s="48">
        <v>1</v>
      </c>
      <c r="F51" s="48">
        <f t="shared" si="0"/>
        <v>0</v>
      </c>
    </row>
    <row r="52" spans="1:6" x14ac:dyDescent="0.3">
      <c r="A52" s="23">
        <v>44</v>
      </c>
      <c r="B52" s="21" t="s">
        <v>80</v>
      </c>
      <c r="C52" s="32" t="s">
        <v>81</v>
      </c>
      <c r="D52" s="48"/>
      <c r="E52" s="48">
        <v>1</v>
      </c>
      <c r="F52" s="48">
        <f t="shared" si="0"/>
        <v>0</v>
      </c>
    </row>
    <row r="53" spans="1:6" x14ac:dyDescent="0.3">
      <c r="A53" s="23">
        <v>45</v>
      </c>
      <c r="B53" s="21">
        <v>2.1025999999999998</v>
      </c>
      <c r="C53" s="32" t="s">
        <v>82</v>
      </c>
      <c r="D53" s="48"/>
      <c r="E53" s="48">
        <v>1</v>
      </c>
      <c r="F53" s="48">
        <f t="shared" si="0"/>
        <v>0</v>
      </c>
    </row>
    <row r="54" spans="1:6" x14ac:dyDescent="0.3">
      <c r="A54" s="24">
        <v>46</v>
      </c>
      <c r="B54" s="25">
        <v>2.10412</v>
      </c>
      <c r="C54" s="33" t="s">
        <v>83</v>
      </c>
      <c r="D54" s="48"/>
      <c r="E54" s="48">
        <v>1</v>
      </c>
      <c r="F54" s="48">
        <f t="shared" si="0"/>
        <v>0</v>
      </c>
    </row>
    <row r="55" spans="1:6" x14ac:dyDescent="0.3">
      <c r="A55" s="24">
        <v>47</v>
      </c>
      <c r="B55" s="25">
        <v>2.1041300000000001</v>
      </c>
      <c r="C55" s="33" t="s">
        <v>84</v>
      </c>
      <c r="D55" s="48"/>
      <c r="E55" s="48">
        <v>1</v>
      </c>
      <c r="F55" s="48">
        <f t="shared" si="0"/>
        <v>0</v>
      </c>
    </row>
    <row r="56" spans="1:6" x14ac:dyDescent="0.3">
      <c r="A56" s="24">
        <v>48</v>
      </c>
      <c r="B56" s="25">
        <v>2.1040000000000001</v>
      </c>
      <c r="C56" s="33" t="s">
        <v>85</v>
      </c>
      <c r="D56" s="48"/>
      <c r="E56" s="48">
        <v>1</v>
      </c>
      <c r="F56" s="48">
        <f t="shared" si="0"/>
        <v>0</v>
      </c>
    </row>
    <row r="57" spans="1:6" x14ac:dyDescent="0.3">
      <c r="A57" s="24">
        <v>49</v>
      </c>
      <c r="B57" s="25">
        <v>2.1065</v>
      </c>
      <c r="C57" s="33" t="s">
        <v>86</v>
      </c>
      <c r="D57" s="48"/>
      <c r="E57" s="48">
        <v>1</v>
      </c>
      <c r="F57" s="48">
        <f t="shared" si="0"/>
        <v>0</v>
      </c>
    </row>
    <row r="58" spans="1:6" x14ac:dyDescent="0.3">
      <c r="A58" s="24">
        <v>50</v>
      </c>
      <c r="B58" s="25">
        <v>2.1071</v>
      </c>
      <c r="C58" s="33" t="s">
        <v>87</v>
      </c>
      <c r="D58" s="48"/>
      <c r="E58" s="48">
        <v>1</v>
      </c>
      <c r="F58" s="48">
        <f t="shared" si="0"/>
        <v>0</v>
      </c>
    </row>
    <row r="59" spans="1:6" x14ac:dyDescent="0.3">
      <c r="A59" s="24">
        <v>51</v>
      </c>
      <c r="B59" s="25">
        <v>2.1074000000000002</v>
      </c>
      <c r="C59" s="33" t="s">
        <v>88</v>
      </c>
      <c r="D59" s="48"/>
      <c r="E59" s="48">
        <v>1</v>
      </c>
      <c r="F59" s="48">
        <f t="shared" si="0"/>
        <v>0</v>
      </c>
    </row>
    <row r="60" spans="1:6" x14ac:dyDescent="0.3">
      <c r="A60" s="122" t="s">
        <v>89</v>
      </c>
      <c r="B60" s="123"/>
      <c r="C60" s="124"/>
      <c r="D60" s="47"/>
      <c r="E60" s="47"/>
      <c r="F60" s="47"/>
    </row>
    <row r="61" spans="1:6" x14ac:dyDescent="0.3">
      <c r="A61" s="23">
        <v>52</v>
      </c>
      <c r="B61" s="21">
        <v>2.25</v>
      </c>
      <c r="C61" s="32" t="s">
        <v>90</v>
      </c>
      <c r="D61" s="48"/>
      <c r="E61" s="48">
        <v>2</v>
      </c>
      <c r="F61" s="48">
        <f t="shared" si="0"/>
        <v>0</v>
      </c>
    </row>
    <row r="62" spans="1:6" x14ac:dyDescent="0.3">
      <c r="A62" s="23">
        <v>53</v>
      </c>
      <c r="B62" s="21">
        <v>2.2502</v>
      </c>
      <c r="C62" s="32" t="s">
        <v>91</v>
      </c>
      <c r="D62" s="48"/>
      <c r="E62" s="48">
        <v>2</v>
      </c>
      <c r="F62" s="48">
        <f t="shared" si="0"/>
        <v>0</v>
      </c>
    </row>
    <row r="63" spans="1:6" x14ac:dyDescent="0.3">
      <c r="A63" s="23">
        <v>54</v>
      </c>
      <c r="B63" s="21">
        <v>2.2507000000000001</v>
      </c>
      <c r="C63" s="32" t="s">
        <v>92</v>
      </c>
      <c r="D63" s="48"/>
      <c r="E63" s="48">
        <v>2</v>
      </c>
      <c r="F63" s="48">
        <f t="shared" si="0"/>
        <v>0</v>
      </c>
    </row>
    <row r="64" spans="1:6" x14ac:dyDescent="0.3">
      <c r="A64" s="23">
        <v>55</v>
      </c>
      <c r="B64" s="21">
        <v>2.2509000000000001</v>
      </c>
      <c r="C64" s="32" t="s">
        <v>93</v>
      </c>
      <c r="D64" s="48"/>
      <c r="E64" s="48">
        <v>2</v>
      </c>
      <c r="F64" s="48">
        <f t="shared" si="0"/>
        <v>0</v>
      </c>
    </row>
    <row r="65" spans="1:6" x14ac:dyDescent="0.3">
      <c r="A65" s="23">
        <v>56</v>
      </c>
      <c r="B65" s="21">
        <v>2.2509999999999999</v>
      </c>
      <c r="C65" s="32" t="s">
        <v>94</v>
      </c>
      <c r="D65" s="48"/>
      <c r="E65" s="48">
        <v>2</v>
      </c>
      <c r="F65" s="48">
        <f t="shared" si="0"/>
        <v>0</v>
      </c>
    </row>
    <row r="66" spans="1:6" x14ac:dyDescent="0.3">
      <c r="A66" s="23">
        <v>57</v>
      </c>
      <c r="B66" s="21">
        <v>2.2513999999999998</v>
      </c>
      <c r="C66" s="32" t="s">
        <v>95</v>
      </c>
      <c r="D66" s="48"/>
      <c r="E66" s="48">
        <v>2</v>
      </c>
      <c r="F66" s="48">
        <f t="shared" si="0"/>
        <v>0</v>
      </c>
    </row>
    <row r="67" spans="1:6" x14ac:dyDescent="0.3">
      <c r="A67" s="23">
        <v>58</v>
      </c>
      <c r="B67" s="21">
        <v>2.2521</v>
      </c>
      <c r="C67" s="32" t="s">
        <v>96</v>
      </c>
      <c r="D67" s="48"/>
      <c r="E67" s="48">
        <v>2</v>
      </c>
      <c r="F67" s="48">
        <f t="shared" si="0"/>
        <v>0</v>
      </c>
    </row>
    <row r="68" spans="1:6" x14ac:dyDescent="0.3">
      <c r="A68" s="23">
        <v>59</v>
      </c>
      <c r="B68" s="21">
        <v>2.2522000000000002</v>
      </c>
      <c r="C68" s="32" t="s">
        <v>97</v>
      </c>
      <c r="D68" s="48"/>
      <c r="E68" s="48">
        <v>2</v>
      </c>
      <c r="F68" s="48">
        <f t="shared" si="0"/>
        <v>0</v>
      </c>
    </row>
    <row r="69" spans="1:6" x14ac:dyDescent="0.3">
      <c r="A69" s="23">
        <v>60</v>
      </c>
      <c r="B69" s="21">
        <v>2.2523</v>
      </c>
      <c r="C69" s="32" t="s">
        <v>98</v>
      </c>
      <c r="D69" s="48"/>
      <c r="E69" s="48">
        <v>2</v>
      </c>
      <c r="F69" s="48">
        <f t="shared" si="0"/>
        <v>0</v>
      </c>
    </row>
    <row r="70" spans="1:6" x14ac:dyDescent="0.3">
      <c r="A70" s="23">
        <v>61</v>
      </c>
      <c r="B70" s="21">
        <v>2.2524999999999999</v>
      </c>
      <c r="C70" s="32" t="s">
        <v>99</v>
      </c>
      <c r="D70" s="48"/>
      <c r="E70" s="48">
        <v>2</v>
      </c>
      <c r="F70" s="48">
        <f t="shared" si="0"/>
        <v>0</v>
      </c>
    </row>
    <row r="71" spans="1:6" x14ac:dyDescent="0.3">
      <c r="A71" s="23">
        <v>62</v>
      </c>
      <c r="B71" s="21">
        <v>2.3270909999999998</v>
      </c>
      <c r="C71" s="32" t="s">
        <v>100</v>
      </c>
      <c r="D71" s="48"/>
      <c r="E71" s="48">
        <v>2</v>
      </c>
      <c r="F71" s="48">
        <f t="shared" si="0"/>
        <v>0</v>
      </c>
    </row>
    <row r="72" spans="1:6" x14ac:dyDescent="0.3">
      <c r="A72" s="23">
        <v>63</v>
      </c>
      <c r="B72" s="21">
        <v>2.3270919999999999</v>
      </c>
      <c r="C72" s="32" t="s">
        <v>101</v>
      </c>
      <c r="D72" s="48"/>
      <c r="E72" s="48">
        <v>2</v>
      </c>
      <c r="F72" s="48">
        <f t="shared" si="0"/>
        <v>0</v>
      </c>
    </row>
    <row r="73" spans="1:6" x14ac:dyDescent="0.3">
      <c r="A73" s="23">
        <v>64</v>
      </c>
      <c r="B73" s="21">
        <v>2.3270930000000001</v>
      </c>
      <c r="C73" s="32" t="s">
        <v>102</v>
      </c>
      <c r="D73" s="48"/>
      <c r="E73" s="48">
        <v>2</v>
      </c>
      <c r="F73" s="48">
        <f t="shared" ref="F73:F89" si="1">IF(D73="DA",E73,0)</f>
        <v>0</v>
      </c>
    </row>
    <row r="74" spans="1:6" x14ac:dyDescent="0.3">
      <c r="A74" s="23">
        <v>65</v>
      </c>
      <c r="B74" s="21">
        <v>2.3271000000000002</v>
      </c>
      <c r="C74" s="32" t="s">
        <v>103</v>
      </c>
      <c r="D74" s="48"/>
      <c r="E74" s="48">
        <v>2</v>
      </c>
      <c r="F74" s="48">
        <f t="shared" si="1"/>
        <v>0</v>
      </c>
    </row>
    <row r="75" spans="1:6" x14ac:dyDescent="0.3">
      <c r="A75" s="23">
        <v>66</v>
      </c>
      <c r="B75" s="21">
        <v>2.4</v>
      </c>
      <c r="C75" s="32" t="s">
        <v>104</v>
      </c>
      <c r="D75" s="48"/>
      <c r="E75" s="48">
        <v>2</v>
      </c>
      <c r="F75" s="48">
        <f t="shared" si="1"/>
        <v>0</v>
      </c>
    </row>
    <row r="76" spans="1:6" x14ac:dyDescent="0.3">
      <c r="A76" s="23">
        <v>67</v>
      </c>
      <c r="B76" s="21">
        <v>2.4001000000000001</v>
      </c>
      <c r="C76" s="32" t="s">
        <v>105</v>
      </c>
      <c r="D76" s="48"/>
      <c r="E76" s="48">
        <v>2</v>
      </c>
      <c r="F76" s="48">
        <f t="shared" si="1"/>
        <v>0</v>
      </c>
    </row>
    <row r="77" spans="1:6" x14ac:dyDescent="0.3">
      <c r="A77" s="23">
        <v>68</v>
      </c>
      <c r="B77" s="21">
        <v>2.4001299999999999</v>
      </c>
      <c r="C77" s="32" t="s">
        <v>106</v>
      </c>
      <c r="D77" s="48"/>
      <c r="E77" s="48">
        <v>2</v>
      </c>
      <c r="F77" s="48">
        <f t="shared" si="1"/>
        <v>0</v>
      </c>
    </row>
    <row r="78" spans="1:6" x14ac:dyDescent="0.3">
      <c r="A78" s="23">
        <v>69</v>
      </c>
      <c r="B78" s="21">
        <v>2.4020299999999999</v>
      </c>
      <c r="C78" s="32" t="s">
        <v>107</v>
      </c>
      <c r="D78" s="48"/>
      <c r="E78" s="48">
        <v>2</v>
      </c>
      <c r="F78" s="48">
        <f t="shared" si="1"/>
        <v>0</v>
      </c>
    </row>
    <row r="79" spans="1:6" x14ac:dyDescent="0.3">
      <c r="A79" s="23">
        <v>70</v>
      </c>
      <c r="B79" s="21">
        <v>2.4300109999999999</v>
      </c>
      <c r="C79" s="32" t="s">
        <v>108</v>
      </c>
      <c r="D79" s="48"/>
      <c r="E79" s="48">
        <v>2</v>
      </c>
      <c r="F79" s="48">
        <f t="shared" si="1"/>
        <v>0</v>
      </c>
    </row>
    <row r="80" spans="1:6" x14ac:dyDescent="0.3">
      <c r="A80" s="23">
        <v>71</v>
      </c>
      <c r="B80" s="21">
        <v>2.4300120000000001</v>
      </c>
      <c r="C80" s="32" t="s">
        <v>109</v>
      </c>
      <c r="D80" s="48"/>
      <c r="E80" s="48">
        <v>2</v>
      </c>
      <c r="F80" s="48">
        <f t="shared" si="1"/>
        <v>0</v>
      </c>
    </row>
    <row r="81" spans="1:6" x14ac:dyDescent="0.3">
      <c r="A81" s="23">
        <v>72</v>
      </c>
      <c r="B81" s="21">
        <v>2.4300999999999999</v>
      </c>
      <c r="C81" s="32" t="s">
        <v>110</v>
      </c>
      <c r="D81" s="48"/>
      <c r="E81" s="48">
        <v>2</v>
      </c>
      <c r="F81" s="48">
        <f t="shared" si="1"/>
        <v>0</v>
      </c>
    </row>
    <row r="82" spans="1:6" x14ac:dyDescent="0.3">
      <c r="A82" s="23">
        <v>73</v>
      </c>
      <c r="B82" s="21">
        <v>2.43011</v>
      </c>
      <c r="C82" s="32" t="s">
        <v>111</v>
      </c>
      <c r="D82" s="48"/>
      <c r="E82" s="48">
        <v>2</v>
      </c>
      <c r="F82" s="48">
        <f t="shared" si="1"/>
        <v>0</v>
      </c>
    </row>
    <row r="83" spans="1:6" x14ac:dyDescent="0.3">
      <c r="A83" s="23">
        <v>74</v>
      </c>
      <c r="B83" s="21">
        <v>2.4301200000000001</v>
      </c>
      <c r="C83" s="32" t="s">
        <v>112</v>
      </c>
      <c r="D83" s="48"/>
      <c r="E83" s="48">
        <v>2</v>
      </c>
      <c r="F83" s="48">
        <f t="shared" si="1"/>
        <v>0</v>
      </c>
    </row>
    <row r="84" spans="1:6" x14ac:dyDescent="0.3">
      <c r="A84" s="23">
        <v>75</v>
      </c>
      <c r="B84" s="21">
        <v>2.4301400000000002</v>
      </c>
      <c r="C84" s="32" t="s">
        <v>113</v>
      </c>
      <c r="D84" s="48"/>
      <c r="E84" s="48">
        <v>2</v>
      </c>
      <c r="F84" s="48">
        <f t="shared" si="1"/>
        <v>0</v>
      </c>
    </row>
    <row r="85" spans="1:6" x14ac:dyDescent="0.3">
      <c r="A85" s="23">
        <v>76</v>
      </c>
      <c r="B85" s="21">
        <v>2.4005299999999998</v>
      </c>
      <c r="C85" s="32" t="s">
        <v>114</v>
      </c>
      <c r="D85" s="48"/>
      <c r="E85" s="48">
        <v>2</v>
      </c>
      <c r="F85" s="48">
        <f t="shared" si="1"/>
        <v>0</v>
      </c>
    </row>
    <row r="86" spans="1:6" x14ac:dyDescent="0.3">
      <c r="A86" s="23">
        <v>77</v>
      </c>
      <c r="B86" s="21">
        <v>2.4304000000000001</v>
      </c>
      <c r="C86" s="32" t="s">
        <v>115</v>
      </c>
      <c r="D86" s="48"/>
      <c r="E86" s="48">
        <v>2</v>
      </c>
      <c r="F86" s="48">
        <f t="shared" si="1"/>
        <v>0</v>
      </c>
    </row>
    <row r="87" spans="1:6" x14ac:dyDescent="0.3">
      <c r="A87" s="23">
        <v>78</v>
      </c>
      <c r="B87" s="21">
        <v>2.4304399999999999</v>
      </c>
      <c r="C87" s="32" t="s">
        <v>116</v>
      </c>
      <c r="D87" s="48"/>
      <c r="E87" s="48">
        <v>2</v>
      </c>
      <c r="F87" s="48">
        <f t="shared" si="1"/>
        <v>0</v>
      </c>
    </row>
    <row r="88" spans="1:6" x14ac:dyDescent="0.3">
      <c r="A88" s="23">
        <v>79</v>
      </c>
      <c r="B88" s="21">
        <v>2.4313500000000001</v>
      </c>
      <c r="C88" s="32" t="s">
        <v>117</v>
      </c>
      <c r="D88" s="48"/>
      <c r="E88" s="48">
        <v>2</v>
      </c>
      <c r="F88" s="48">
        <f t="shared" si="1"/>
        <v>0</v>
      </c>
    </row>
    <row r="89" spans="1:6" x14ac:dyDescent="0.3">
      <c r="A89" s="23">
        <v>80</v>
      </c>
      <c r="B89" s="21">
        <v>2.4313600000000002</v>
      </c>
      <c r="C89" s="32" t="s">
        <v>118</v>
      </c>
      <c r="D89" s="48"/>
      <c r="E89" s="48">
        <v>2</v>
      </c>
      <c r="F89" s="48">
        <f t="shared" si="1"/>
        <v>0</v>
      </c>
    </row>
    <row r="90" spans="1:6" ht="42.75" customHeight="1" x14ac:dyDescent="0.3">
      <c r="A90" s="122" t="s">
        <v>119</v>
      </c>
      <c r="B90" s="123"/>
      <c r="C90" s="124"/>
      <c r="D90" s="47"/>
      <c r="E90" s="47"/>
      <c r="F90" s="47"/>
    </row>
    <row r="91" spans="1:6" x14ac:dyDescent="0.3">
      <c r="A91" s="113" t="s">
        <v>120</v>
      </c>
      <c r="B91" s="114"/>
      <c r="C91" s="115"/>
      <c r="D91" s="49"/>
      <c r="E91" s="49"/>
      <c r="F91" s="49"/>
    </row>
    <row r="92" spans="1:6" ht="30" x14ac:dyDescent="0.3">
      <c r="A92" s="23">
        <v>81</v>
      </c>
      <c r="B92" s="21">
        <v>2.3025000000000002</v>
      </c>
      <c r="C92" s="37" t="s">
        <v>121</v>
      </c>
      <c r="D92" s="48"/>
      <c r="E92" s="48">
        <v>3</v>
      </c>
      <c r="F92" s="48">
        <f t="shared" ref="F92:F93" si="2">IF(D92="DA",E92,0)</f>
        <v>0</v>
      </c>
    </row>
    <row r="93" spans="1:6" ht="30" x14ac:dyDescent="0.3">
      <c r="A93" s="23">
        <v>82</v>
      </c>
      <c r="B93" s="21">
        <v>2.50102</v>
      </c>
      <c r="C93" s="32" t="s">
        <v>122</v>
      </c>
      <c r="D93" s="48"/>
      <c r="E93" s="48">
        <v>3</v>
      </c>
      <c r="F93" s="48">
        <f t="shared" si="2"/>
        <v>0</v>
      </c>
    </row>
    <row r="94" spans="1:6" x14ac:dyDescent="0.3">
      <c r="A94" s="113" t="s">
        <v>123</v>
      </c>
      <c r="B94" s="114"/>
      <c r="C94" s="115"/>
      <c r="D94" s="49"/>
      <c r="E94" s="49"/>
      <c r="F94" s="49"/>
    </row>
    <row r="95" spans="1:6" ht="30" x14ac:dyDescent="0.3">
      <c r="A95" s="23">
        <v>83</v>
      </c>
      <c r="B95" s="21">
        <v>2.31</v>
      </c>
      <c r="C95" s="32" t="s">
        <v>124</v>
      </c>
      <c r="D95" s="48"/>
      <c r="E95" s="48">
        <v>3</v>
      </c>
      <c r="F95" s="48">
        <f t="shared" ref="F95" si="3">IF(D95="DA",E95,0)</f>
        <v>0</v>
      </c>
    </row>
    <row r="96" spans="1:6" x14ac:dyDescent="0.3">
      <c r="A96" s="113" t="s">
        <v>125</v>
      </c>
      <c r="B96" s="114"/>
      <c r="C96" s="115"/>
      <c r="D96" s="49"/>
      <c r="E96" s="49"/>
      <c r="F96" s="49"/>
    </row>
    <row r="97" spans="1:15" x14ac:dyDescent="0.3">
      <c r="A97" s="23">
        <v>84</v>
      </c>
      <c r="B97" s="21">
        <v>2.3062</v>
      </c>
      <c r="C97" s="32" t="s">
        <v>126</v>
      </c>
      <c r="D97" s="48"/>
      <c r="E97" s="48">
        <v>3</v>
      </c>
      <c r="F97" s="48">
        <f t="shared" ref="F97:F99" si="4">IF(D97="DA",E97,0)</f>
        <v>0</v>
      </c>
    </row>
    <row r="98" spans="1:15" x14ac:dyDescent="0.3">
      <c r="A98" s="23">
        <v>85</v>
      </c>
      <c r="B98" s="21">
        <v>2.5099999999999998</v>
      </c>
      <c r="C98" s="32" t="s">
        <v>127</v>
      </c>
      <c r="D98" s="48"/>
      <c r="E98" s="48">
        <v>3</v>
      </c>
      <c r="F98" s="48">
        <f t="shared" si="4"/>
        <v>0</v>
      </c>
    </row>
    <row r="99" spans="1:15" x14ac:dyDescent="0.3">
      <c r="A99" s="23">
        <v>86</v>
      </c>
      <c r="B99" s="21">
        <v>2.2700999999999998</v>
      </c>
      <c r="C99" s="32" t="s">
        <v>128</v>
      </c>
      <c r="D99" s="48"/>
      <c r="E99" s="48">
        <v>3</v>
      </c>
      <c r="F99" s="48">
        <f t="shared" si="4"/>
        <v>0</v>
      </c>
    </row>
    <row r="100" spans="1:15" x14ac:dyDescent="0.3">
      <c r="A100" s="128" t="s">
        <v>129</v>
      </c>
      <c r="B100" s="129"/>
      <c r="C100" s="130"/>
      <c r="D100" s="49"/>
      <c r="E100" s="49"/>
      <c r="F100" s="49"/>
    </row>
    <row r="101" spans="1:15" ht="30" x14ac:dyDescent="0.3">
      <c r="A101" s="23">
        <v>87</v>
      </c>
      <c r="B101" s="21">
        <v>2.3073999999999999</v>
      </c>
      <c r="C101" s="32" t="s">
        <v>130</v>
      </c>
      <c r="D101" s="48"/>
      <c r="E101" s="48">
        <v>3</v>
      </c>
      <c r="F101" s="48">
        <f t="shared" ref="F101:F106" si="5">IF(D101="DA",E101,0)</f>
        <v>0</v>
      </c>
    </row>
    <row r="102" spans="1:15" x14ac:dyDescent="0.3">
      <c r="A102" s="23">
        <v>88</v>
      </c>
      <c r="B102" s="22">
        <v>2.30701</v>
      </c>
      <c r="C102" s="34" t="s">
        <v>131</v>
      </c>
      <c r="D102" s="48"/>
      <c r="E102" s="48">
        <v>3</v>
      </c>
      <c r="F102" s="48">
        <f t="shared" si="5"/>
        <v>0</v>
      </c>
    </row>
    <row r="103" spans="1:15" x14ac:dyDescent="0.3">
      <c r="A103" s="24">
        <v>89</v>
      </c>
      <c r="B103" s="26">
        <v>2.30741</v>
      </c>
      <c r="C103" s="35" t="s">
        <v>132</v>
      </c>
      <c r="D103" s="48"/>
      <c r="E103" s="48">
        <v>3</v>
      </c>
      <c r="F103" s="48">
        <f t="shared" si="5"/>
        <v>0</v>
      </c>
    </row>
    <row r="104" spans="1:15" ht="30" x14ac:dyDescent="0.3">
      <c r="A104" s="24">
        <v>90</v>
      </c>
      <c r="B104" s="26">
        <v>2.3064300000000002</v>
      </c>
      <c r="C104" s="33" t="s">
        <v>133</v>
      </c>
      <c r="D104" s="50"/>
      <c r="E104" s="48">
        <v>3</v>
      </c>
      <c r="F104" s="48">
        <f t="shared" si="5"/>
        <v>0</v>
      </c>
    </row>
    <row r="105" spans="1:15" ht="30" x14ac:dyDescent="0.3">
      <c r="A105" s="23">
        <v>91</v>
      </c>
      <c r="B105" s="22" t="s">
        <v>134</v>
      </c>
      <c r="C105" s="32" t="s">
        <v>135</v>
      </c>
      <c r="D105" s="48"/>
      <c r="E105" s="48">
        <v>3</v>
      </c>
      <c r="F105" s="48">
        <f t="shared" si="5"/>
        <v>0</v>
      </c>
    </row>
    <row r="106" spans="1:15" ht="30" x14ac:dyDescent="0.3">
      <c r="A106" s="23">
        <v>92</v>
      </c>
      <c r="B106" s="21">
        <v>2.5011399999999999</v>
      </c>
      <c r="C106" s="32" t="s">
        <v>136</v>
      </c>
      <c r="D106" s="48"/>
      <c r="E106" s="48">
        <v>3</v>
      </c>
      <c r="F106" s="48">
        <f t="shared" si="5"/>
        <v>0</v>
      </c>
    </row>
    <row r="107" spans="1:15" x14ac:dyDescent="0.3">
      <c r="A107" s="128" t="s">
        <v>137</v>
      </c>
      <c r="B107" s="129"/>
      <c r="C107" s="130"/>
      <c r="D107" s="51"/>
      <c r="E107" s="51"/>
      <c r="F107" s="49"/>
    </row>
    <row r="108" spans="1:15" ht="30" x14ac:dyDescent="0.3">
      <c r="A108" s="23">
        <v>93</v>
      </c>
      <c r="B108" s="21">
        <v>2.3079999999999998</v>
      </c>
      <c r="C108" s="32" t="s">
        <v>138</v>
      </c>
      <c r="D108" s="48"/>
      <c r="E108" s="48">
        <v>3</v>
      </c>
      <c r="F108" s="48">
        <f t="shared" ref="F108" si="6">IF(D108="DA",E108,0)</f>
        <v>0</v>
      </c>
    </row>
    <row r="109" spans="1:15" x14ac:dyDescent="0.3">
      <c r="A109" s="27"/>
      <c r="B109" s="28"/>
      <c r="C109" s="36" t="s">
        <v>139</v>
      </c>
      <c r="D109" s="49"/>
      <c r="E109" s="49"/>
      <c r="F109" s="49"/>
    </row>
    <row r="110" spans="1:15" ht="30" x14ac:dyDescent="0.3">
      <c r="A110" s="23">
        <v>94</v>
      </c>
      <c r="B110" s="21">
        <v>2.3050000000000002</v>
      </c>
      <c r="C110" s="32" t="s">
        <v>140</v>
      </c>
      <c r="D110" s="50"/>
      <c r="E110" s="48">
        <v>3</v>
      </c>
      <c r="F110" s="48">
        <f t="shared" ref="F110" si="7">IF(D110="DA",E110,0)</f>
        <v>0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1" customFormat="1" ht="15" x14ac:dyDescent="0.25">
      <c r="A111" s="113" t="s">
        <v>141</v>
      </c>
      <c r="B111" s="114"/>
      <c r="C111" s="115"/>
      <c r="D111" s="49"/>
      <c r="E111" s="49"/>
      <c r="F111" s="49"/>
    </row>
    <row r="112" spans="1:15" s="1" customFormat="1" ht="30" x14ac:dyDescent="0.25">
      <c r="A112" s="23">
        <v>95</v>
      </c>
      <c r="B112" s="21">
        <v>2.3022</v>
      </c>
      <c r="C112" s="32" t="s">
        <v>142</v>
      </c>
      <c r="D112" s="48"/>
      <c r="E112" s="48">
        <v>3</v>
      </c>
      <c r="F112" s="48">
        <f t="shared" ref="F112" si="8">IF(D112="DA",E112,0)</f>
        <v>0</v>
      </c>
    </row>
    <row r="113" spans="1:6" s="1" customFormat="1" ht="15" x14ac:dyDescent="0.25">
      <c r="A113" s="113" t="s">
        <v>143</v>
      </c>
      <c r="B113" s="114"/>
      <c r="C113" s="115"/>
      <c r="D113" s="49"/>
      <c r="E113" s="49"/>
      <c r="F113" s="49"/>
    </row>
    <row r="114" spans="1:6" s="1" customFormat="1" ht="30" x14ac:dyDescent="0.25">
      <c r="A114" s="24">
        <v>96</v>
      </c>
      <c r="B114" s="25">
        <v>2.3039999999999998</v>
      </c>
      <c r="C114" s="33" t="s">
        <v>144</v>
      </c>
      <c r="D114" s="48"/>
      <c r="E114" s="48">
        <v>3</v>
      </c>
      <c r="F114" s="48">
        <f t="shared" ref="F114" si="9">IF(D114="DA",E114,0)</f>
        <v>0</v>
      </c>
    </row>
    <row r="115" spans="1:6" s="1" customFormat="1" ht="15" x14ac:dyDescent="0.25">
      <c r="A115" s="113" t="s">
        <v>145</v>
      </c>
      <c r="B115" s="114"/>
      <c r="C115" s="115"/>
      <c r="D115" s="49"/>
      <c r="E115" s="49"/>
      <c r="F115" s="49"/>
    </row>
    <row r="116" spans="1:6" ht="30" x14ac:dyDescent="0.3">
      <c r="A116" s="23">
        <v>97</v>
      </c>
      <c r="B116" s="21">
        <v>2.5032000000000001</v>
      </c>
      <c r="C116" s="32" t="s">
        <v>146</v>
      </c>
      <c r="D116" s="48"/>
      <c r="E116" s="48">
        <v>3</v>
      </c>
      <c r="F116" s="48">
        <f t="shared" ref="F116:F117" si="10">IF(D116="DA",E116,0)</f>
        <v>0</v>
      </c>
    </row>
    <row r="117" spans="1:6" ht="30" x14ac:dyDescent="0.3">
      <c r="A117" s="23">
        <v>98</v>
      </c>
      <c r="B117" s="21">
        <v>2.5012020000000001</v>
      </c>
      <c r="C117" s="32" t="s">
        <v>147</v>
      </c>
      <c r="D117" s="48"/>
      <c r="E117" s="48">
        <v>3</v>
      </c>
      <c r="F117" s="48">
        <f t="shared" si="10"/>
        <v>0</v>
      </c>
    </row>
    <row r="118" spans="1:6" x14ac:dyDescent="0.3">
      <c r="A118" s="125" t="s">
        <v>148</v>
      </c>
      <c r="B118" s="126"/>
      <c r="C118" s="127"/>
      <c r="D118" s="49"/>
      <c r="E118" s="49"/>
      <c r="F118" s="49"/>
    </row>
    <row r="119" spans="1:6" x14ac:dyDescent="0.3">
      <c r="A119" s="40">
        <v>99</v>
      </c>
      <c r="B119" s="21">
        <v>2.3130000000000002</v>
      </c>
      <c r="C119" s="22" t="s">
        <v>149</v>
      </c>
      <c r="D119" s="48"/>
      <c r="E119" s="48">
        <v>3</v>
      </c>
      <c r="F119" s="48">
        <f t="shared" ref="F119:F120" si="11">IF(D119="DA",E119,0)</f>
        <v>0</v>
      </c>
    </row>
    <row r="120" spans="1:6" ht="17.25" thickBot="1" x14ac:dyDescent="0.35">
      <c r="A120" s="41">
        <v>100</v>
      </c>
      <c r="B120" s="38">
        <v>2.5019999999999998</v>
      </c>
      <c r="C120" s="42" t="s">
        <v>150</v>
      </c>
      <c r="D120" s="52"/>
      <c r="E120" s="52">
        <v>3</v>
      </c>
      <c r="F120" s="48">
        <f t="shared" si="11"/>
        <v>0</v>
      </c>
    </row>
    <row r="121" spans="1:6" s="39" customFormat="1" ht="17.25" thickBot="1" x14ac:dyDescent="0.35">
      <c r="A121" s="43"/>
      <c r="B121" s="44"/>
      <c r="C121" s="45" t="s">
        <v>153</v>
      </c>
      <c r="D121" s="53"/>
      <c r="E121" s="53"/>
      <c r="F121" s="54">
        <f>SUM(F8:F120)</f>
        <v>0</v>
      </c>
    </row>
    <row r="122" spans="1:6" s="39" customFormat="1" x14ac:dyDescent="0.3">
      <c r="A122" s="57"/>
      <c r="B122" s="58"/>
      <c r="C122" s="59"/>
      <c r="D122" s="60"/>
      <c r="E122" s="60"/>
      <c r="F122" s="61"/>
    </row>
    <row r="123" spans="1:6" s="62" customFormat="1" ht="15" x14ac:dyDescent="0.25">
      <c r="B123" s="63" t="s">
        <v>157</v>
      </c>
    </row>
    <row r="124" spans="1:6" s="62" customFormat="1" ht="15.75" customHeight="1" x14ac:dyDescent="0.25">
      <c r="B124" s="64" t="s">
        <v>158</v>
      </c>
    </row>
    <row r="125" spans="1:6" s="62" customFormat="1" ht="15" x14ac:dyDescent="0.25">
      <c r="B125" s="63" t="s">
        <v>159</v>
      </c>
    </row>
    <row r="126" spans="1:6" s="62" customFormat="1" ht="15" x14ac:dyDescent="0.25">
      <c r="B126" s="63" t="s">
        <v>160</v>
      </c>
    </row>
    <row r="127" spans="1:6" s="62" customFormat="1" ht="15" x14ac:dyDescent="0.25">
      <c r="B127" s="63"/>
    </row>
    <row r="128" spans="1:6" ht="49.5" customHeight="1" x14ac:dyDescent="0.3">
      <c r="A128" s="116" t="s">
        <v>155</v>
      </c>
      <c r="B128" s="116"/>
      <c r="C128" s="116"/>
      <c r="D128" s="116"/>
      <c r="E128" s="116"/>
      <c r="F128" s="116"/>
    </row>
    <row r="129" spans="1:9" ht="35.25" customHeight="1" x14ac:dyDescent="0.3">
      <c r="A129" s="117" t="s">
        <v>156</v>
      </c>
      <c r="B129" s="117"/>
      <c r="C129" s="117"/>
      <c r="D129" s="117"/>
      <c r="E129" s="117"/>
      <c r="F129" s="117"/>
      <c r="G129" s="56"/>
      <c r="H129" s="56"/>
      <c r="I129" s="56"/>
    </row>
    <row r="130" spans="1:9" ht="82.5" customHeight="1" x14ac:dyDescent="0.3">
      <c r="A130" s="118" t="s">
        <v>161</v>
      </c>
      <c r="B130" s="118"/>
      <c r="C130" s="118"/>
      <c r="D130" s="118"/>
      <c r="E130" s="118"/>
    </row>
  </sheetData>
  <mergeCells count="16">
    <mergeCell ref="A94:C94"/>
    <mergeCell ref="A128:F128"/>
    <mergeCell ref="A129:F129"/>
    <mergeCell ref="A130:E130"/>
    <mergeCell ref="A7:C7"/>
    <mergeCell ref="A18:C18"/>
    <mergeCell ref="A60:C60"/>
    <mergeCell ref="A90:C90"/>
    <mergeCell ref="A91:C91"/>
    <mergeCell ref="A118:C118"/>
    <mergeCell ref="A96:C96"/>
    <mergeCell ref="A100:C100"/>
    <mergeCell ref="A107:C107"/>
    <mergeCell ref="A111:C111"/>
    <mergeCell ref="A113:C113"/>
    <mergeCell ref="A115:C115"/>
  </mergeCells>
  <pageMargins left="0.39370078740157483" right="0.19685039370078741" top="0.39370078740157483" bottom="0.39370078740157483" header="0.31496062992125984" footer="0.31496062992125984"/>
  <pageSetup paperSize="9" scale="7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tabSelected="1" workbookViewId="0">
      <selection activeCell="P2" sqref="P2"/>
    </sheetView>
  </sheetViews>
  <sheetFormatPr defaultRowHeight="12.75" x14ac:dyDescent="0.2"/>
  <cols>
    <col min="1" max="1" width="6.42578125" style="1" customWidth="1"/>
    <col min="2" max="2" width="8.28515625" style="1" customWidth="1"/>
    <col min="3" max="3" width="35" style="1" customWidth="1"/>
    <col min="4" max="4" width="6.140625" style="1" bestFit="1" customWidth="1"/>
    <col min="5" max="5" width="5.85546875" style="1" bestFit="1" customWidth="1"/>
    <col min="6" max="6" width="8" style="1" bestFit="1" customWidth="1"/>
    <col min="7" max="7" width="6.140625" style="1" bestFit="1" customWidth="1"/>
    <col min="8" max="8" width="5.85546875" style="1" bestFit="1" customWidth="1"/>
    <col min="9" max="9" width="8" style="1" bestFit="1" customWidth="1"/>
    <col min="10" max="10" width="6.140625" style="1" bestFit="1" customWidth="1"/>
    <col min="11" max="11" width="5.85546875" style="1" bestFit="1" customWidth="1"/>
    <col min="12" max="12" width="8" style="1" bestFit="1" customWidth="1"/>
    <col min="13" max="13" width="6.140625" style="1" bestFit="1" customWidth="1"/>
    <col min="14" max="14" width="5.85546875" style="1" bestFit="1" customWidth="1"/>
    <col min="15" max="15" width="8" style="1" bestFit="1" customWidth="1"/>
    <col min="16" max="16" width="10.42578125" style="1" customWidth="1"/>
    <col min="17" max="17" width="11.7109375" style="1" customWidth="1"/>
    <col min="18" max="16384" width="9.140625" style="1"/>
  </cols>
  <sheetData>
    <row r="1" spans="1:17" x14ac:dyDescent="0.2">
      <c r="A1" s="2" t="s">
        <v>2</v>
      </c>
      <c r="P1" s="1" t="s">
        <v>186</v>
      </c>
    </row>
    <row r="3" spans="1:17" x14ac:dyDescent="0.2">
      <c r="C3" s="2" t="s">
        <v>31</v>
      </c>
      <c r="F3" s="2"/>
    </row>
    <row r="4" spans="1:17" x14ac:dyDescent="0.2">
      <c r="E4" s="2" t="s">
        <v>178</v>
      </c>
      <c r="F4" s="2"/>
    </row>
    <row r="5" spans="1:17" x14ac:dyDescent="0.2">
      <c r="E5" s="2"/>
      <c r="F5" s="2"/>
    </row>
    <row r="6" spans="1:17" ht="13.5" thickBot="1" x14ac:dyDescent="0.25"/>
    <row r="7" spans="1:17" ht="13.5" x14ac:dyDescent="0.2">
      <c r="A7" s="7"/>
      <c r="B7" s="6"/>
      <c r="C7" s="8" t="s">
        <v>25</v>
      </c>
      <c r="D7" s="135" t="s">
        <v>179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5" t="s">
        <v>27</v>
      </c>
      <c r="Q7" s="5" t="s">
        <v>27</v>
      </c>
    </row>
    <row r="8" spans="1:17" ht="13.5" x14ac:dyDescent="0.2">
      <c r="A8" s="12" t="s">
        <v>23</v>
      </c>
      <c r="B8" s="13" t="s">
        <v>24</v>
      </c>
      <c r="C8" s="14" t="s">
        <v>26</v>
      </c>
      <c r="D8" s="15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7" t="s">
        <v>22</v>
      </c>
      <c r="P8" s="14" t="s">
        <v>29</v>
      </c>
      <c r="Q8" s="14" t="s">
        <v>28</v>
      </c>
    </row>
    <row r="9" spans="1:17" ht="15.75" x14ac:dyDescent="0.2">
      <c r="A9" s="108"/>
      <c r="B9" s="109"/>
      <c r="C9" s="110" t="s">
        <v>30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1:17" ht="60" x14ac:dyDescent="0.2">
      <c r="A10" s="68">
        <v>1</v>
      </c>
      <c r="B10" s="69">
        <v>2.6000999999999999</v>
      </c>
      <c r="C10" s="70" t="s">
        <v>35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x14ac:dyDescent="0.2">
      <c r="A11" s="68">
        <v>2</v>
      </c>
      <c r="B11" s="69">
        <v>2.6002000000000001</v>
      </c>
      <c r="C11" s="70" t="s">
        <v>36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x14ac:dyDescent="0.2">
      <c r="A12" s="68">
        <v>3</v>
      </c>
      <c r="B12" s="69">
        <v>2.6002999999999998</v>
      </c>
      <c r="C12" s="70" t="s">
        <v>37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x14ac:dyDescent="0.2">
      <c r="A13" s="68">
        <v>4</v>
      </c>
      <c r="B13" s="69">
        <v>2.6040000000000001</v>
      </c>
      <c r="C13" s="70" t="s">
        <v>38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24" x14ac:dyDescent="0.2">
      <c r="A14" s="68">
        <v>5</v>
      </c>
      <c r="B14" s="69">
        <v>2.60501</v>
      </c>
      <c r="C14" s="70" t="s">
        <v>39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24" x14ac:dyDescent="0.2">
      <c r="A15" s="68">
        <v>6</v>
      </c>
      <c r="B15" s="69">
        <v>2.6050200000000001</v>
      </c>
      <c r="C15" s="70" t="s">
        <v>40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">
      <c r="A16" s="71">
        <v>7</v>
      </c>
      <c r="B16" s="69">
        <v>2.6059000000000001</v>
      </c>
      <c r="C16" s="70" t="s">
        <v>41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24" x14ac:dyDescent="0.2">
      <c r="A17" s="68">
        <v>8</v>
      </c>
      <c r="B17" s="69">
        <v>2.6101000000000001</v>
      </c>
      <c r="C17" s="70" t="s">
        <v>42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x14ac:dyDescent="0.2">
      <c r="A18" s="68">
        <v>9</v>
      </c>
      <c r="B18" s="69">
        <v>2.6101999999999999</v>
      </c>
      <c r="C18" s="70" t="s">
        <v>43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x14ac:dyDescent="0.2">
      <c r="A19" s="85">
        <v>10</v>
      </c>
      <c r="B19" s="81">
        <v>2.6103000000000001</v>
      </c>
      <c r="C19" s="86" t="s">
        <v>44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x14ac:dyDescent="0.2">
      <c r="A20" s="140" t="s">
        <v>163</v>
      </c>
      <c r="B20" s="141"/>
      <c r="C20" s="14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1:17" x14ac:dyDescent="0.2">
      <c r="A21" s="87">
        <v>11</v>
      </c>
      <c r="B21" s="88">
        <v>2.1002000000000001</v>
      </c>
      <c r="C21" s="89" t="s">
        <v>46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x14ac:dyDescent="0.2">
      <c r="A22" s="71">
        <v>12</v>
      </c>
      <c r="B22" s="69">
        <v>2.1002999999999998</v>
      </c>
      <c r="C22" s="70" t="s">
        <v>47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x14ac:dyDescent="0.2">
      <c r="A23" s="71">
        <v>13</v>
      </c>
      <c r="B23" s="69">
        <v>2.1006300000000002</v>
      </c>
      <c r="C23" s="70" t="s">
        <v>48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x14ac:dyDescent="0.2">
      <c r="A24" s="71">
        <v>14</v>
      </c>
      <c r="B24" s="69">
        <v>2.1011000000000002</v>
      </c>
      <c r="C24" s="70" t="s">
        <v>49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x14ac:dyDescent="0.2">
      <c r="A25" s="71">
        <v>15</v>
      </c>
      <c r="B25" s="69">
        <v>2.1012</v>
      </c>
      <c r="C25" s="70" t="s">
        <v>50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24" x14ac:dyDescent="0.2">
      <c r="A26" s="71">
        <v>16</v>
      </c>
      <c r="B26" s="69">
        <v>2.1013999999999999</v>
      </c>
      <c r="C26" s="70" t="s">
        <v>51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x14ac:dyDescent="0.2">
      <c r="A27" s="71">
        <v>17</v>
      </c>
      <c r="B27" s="69">
        <v>2.1015000000000001</v>
      </c>
      <c r="C27" s="70" t="s">
        <v>52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x14ac:dyDescent="0.2">
      <c r="A28" s="71">
        <v>18</v>
      </c>
      <c r="B28" s="69">
        <v>2.1015999999999999</v>
      </c>
      <c r="C28" s="70" t="s">
        <v>53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x14ac:dyDescent="0.2">
      <c r="A29" s="71">
        <v>19</v>
      </c>
      <c r="B29" s="69">
        <v>2.1019999999999999</v>
      </c>
      <c r="C29" s="70" t="s">
        <v>54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x14ac:dyDescent="0.2">
      <c r="A30" s="71">
        <v>20</v>
      </c>
      <c r="B30" s="69">
        <v>2.10303</v>
      </c>
      <c r="C30" s="70" t="s">
        <v>55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x14ac:dyDescent="0.2">
      <c r="A31" s="71">
        <v>21</v>
      </c>
      <c r="B31" s="69">
        <v>2.10304</v>
      </c>
      <c r="C31" s="70" t="s">
        <v>56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x14ac:dyDescent="0.2">
      <c r="A32" s="71">
        <v>22</v>
      </c>
      <c r="B32" s="69">
        <v>2.1030500000000001</v>
      </c>
      <c r="C32" s="70" t="s">
        <v>57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x14ac:dyDescent="0.2">
      <c r="A33" s="71">
        <v>23</v>
      </c>
      <c r="B33" s="69">
        <v>2.1030600000000002</v>
      </c>
      <c r="C33" s="70" t="s">
        <v>58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x14ac:dyDescent="0.2">
      <c r="A34" s="71">
        <v>24</v>
      </c>
      <c r="B34" s="69">
        <v>2.1040199999999998</v>
      </c>
      <c r="C34" s="70" t="s">
        <v>59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x14ac:dyDescent="0.2">
      <c r="A35" s="71">
        <v>25</v>
      </c>
      <c r="B35" s="69">
        <v>2.1040299999999998</v>
      </c>
      <c r="C35" s="70" t="s">
        <v>60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x14ac:dyDescent="0.2">
      <c r="A36" s="71">
        <v>26</v>
      </c>
      <c r="B36" s="69">
        <v>2.1040399999999999</v>
      </c>
      <c r="C36" s="70" t="s">
        <v>61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x14ac:dyDescent="0.2">
      <c r="A37" s="71">
        <v>27</v>
      </c>
      <c r="B37" s="69">
        <v>2.10406</v>
      </c>
      <c r="C37" s="70" t="s">
        <v>62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x14ac:dyDescent="0.2">
      <c r="A38" s="71">
        <v>28</v>
      </c>
      <c r="B38" s="69">
        <v>2.1040899999999998</v>
      </c>
      <c r="C38" s="70" t="s">
        <v>63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x14ac:dyDescent="0.2">
      <c r="A39" s="71">
        <v>29</v>
      </c>
      <c r="B39" s="69">
        <v>2.105</v>
      </c>
      <c r="C39" s="70" t="s">
        <v>64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x14ac:dyDescent="0.2">
      <c r="A40" s="71">
        <v>30</v>
      </c>
      <c r="B40" s="69">
        <v>2.10501</v>
      </c>
      <c r="C40" s="70" t="s">
        <v>65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x14ac:dyDescent="0.2">
      <c r="A41" s="71">
        <v>31</v>
      </c>
      <c r="B41" s="69">
        <v>2.1050300000000002</v>
      </c>
      <c r="C41" s="70" t="s">
        <v>66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x14ac:dyDescent="0.2">
      <c r="A42" s="71">
        <v>32</v>
      </c>
      <c r="B42" s="69">
        <v>2.1050399999999998</v>
      </c>
      <c r="C42" s="70" t="s">
        <v>67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x14ac:dyDescent="0.2">
      <c r="A43" s="71">
        <v>33</v>
      </c>
      <c r="B43" s="69">
        <v>2.1050499999999999</v>
      </c>
      <c r="C43" s="70" t="s">
        <v>68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x14ac:dyDescent="0.2">
      <c r="A44" s="71">
        <v>34</v>
      </c>
      <c r="B44" s="69">
        <v>2.1050599999999999</v>
      </c>
      <c r="C44" s="70" t="s">
        <v>69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x14ac:dyDescent="0.2">
      <c r="A45" s="71">
        <v>35</v>
      </c>
      <c r="B45" s="69">
        <v>2.1006200000000002</v>
      </c>
      <c r="C45" s="70" t="s">
        <v>70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x14ac:dyDescent="0.2">
      <c r="A46" s="71">
        <v>36</v>
      </c>
      <c r="B46" s="69">
        <v>2.10507</v>
      </c>
      <c r="C46" s="70" t="s">
        <v>71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24" x14ac:dyDescent="0.2">
      <c r="A47" s="71">
        <v>37</v>
      </c>
      <c r="B47" s="69">
        <v>2.2599999999999998</v>
      </c>
      <c r="C47" s="70" t="s">
        <v>72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x14ac:dyDescent="0.2">
      <c r="A48" s="71">
        <v>38</v>
      </c>
      <c r="B48" s="69">
        <v>2.2604000000000002</v>
      </c>
      <c r="C48" s="70" t="s">
        <v>73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x14ac:dyDescent="0.2">
      <c r="A49" s="71">
        <v>39</v>
      </c>
      <c r="B49" s="69">
        <v>2.2612000000000001</v>
      </c>
      <c r="C49" s="70" t="s">
        <v>74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24" x14ac:dyDescent="0.2">
      <c r="A50" s="71">
        <v>40</v>
      </c>
      <c r="B50" s="69" t="s">
        <v>75</v>
      </c>
      <c r="C50" s="70" t="s">
        <v>76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x14ac:dyDescent="0.2">
      <c r="A51" s="71">
        <v>41</v>
      </c>
      <c r="B51" s="69">
        <v>2.43092</v>
      </c>
      <c r="C51" s="70" t="s">
        <v>77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x14ac:dyDescent="0.2">
      <c r="A52" s="71">
        <v>42</v>
      </c>
      <c r="B52" s="69">
        <v>2.2622</v>
      </c>
      <c r="C52" s="70" t="s">
        <v>78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x14ac:dyDescent="0.2">
      <c r="A53" s="71">
        <v>43</v>
      </c>
      <c r="B53" s="69">
        <v>2.2623000000000002</v>
      </c>
      <c r="C53" s="70" t="s">
        <v>79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24" x14ac:dyDescent="0.2">
      <c r="A54" s="71">
        <v>44</v>
      </c>
      <c r="B54" s="69" t="s">
        <v>80</v>
      </c>
      <c r="C54" s="70" t="s">
        <v>81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x14ac:dyDescent="0.2">
      <c r="A55" s="71">
        <v>45</v>
      </c>
      <c r="B55" s="69">
        <v>2.1025999999999998</v>
      </c>
      <c r="C55" s="70" t="s">
        <v>82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x14ac:dyDescent="0.2">
      <c r="A56" s="72">
        <v>46</v>
      </c>
      <c r="B56" s="73">
        <v>2.10412</v>
      </c>
      <c r="C56" s="74" t="s">
        <v>83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x14ac:dyDescent="0.2">
      <c r="A57" s="72">
        <v>47</v>
      </c>
      <c r="B57" s="73">
        <v>2.1041300000000001</v>
      </c>
      <c r="C57" s="74" t="s">
        <v>84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x14ac:dyDescent="0.2">
      <c r="A58" s="72">
        <v>48</v>
      </c>
      <c r="B58" s="73">
        <v>2.1040000000000001</v>
      </c>
      <c r="C58" s="74" t="s">
        <v>85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24" x14ac:dyDescent="0.2">
      <c r="A59" s="72">
        <v>49</v>
      </c>
      <c r="B59" s="73">
        <v>2.1065</v>
      </c>
      <c r="C59" s="74" t="s">
        <v>86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x14ac:dyDescent="0.2">
      <c r="A60" s="72">
        <v>50</v>
      </c>
      <c r="B60" s="73">
        <v>2.1071</v>
      </c>
      <c r="C60" s="74" t="s">
        <v>87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x14ac:dyDescent="0.2">
      <c r="A61" s="93">
        <v>51</v>
      </c>
      <c r="B61" s="94">
        <v>2.1074000000000002</v>
      </c>
      <c r="C61" s="95" t="s">
        <v>88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x14ac:dyDescent="0.2">
      <c r="A62" s="140" t="s">
        <v>164</v>
      </c>
      <c r="B62" s="141"/>
      <c r="C62" s="14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/>
    </row>
    <row r="63" spans="1:17" x14ac:dyDescent="0.2">
      <c r="A63" s="87">
        <v>52</v>
      </c>
      <c r="B63" s="88">
        <v>2.25</v>
      </c>
      <c r="C63" s="89" t="s">
        <v>90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x14ac:dyDescent="0.2">
      <c r="A64" s="71">
        <v>53</v>
      </c>
      <c r="B64" s="69">
        <v>2.2502</v>
      </c>
      <c r="C64" s="70" t="s">
        <v>91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x14ac:dyDescent="0.2">
      <c r="A65" s="71">
        <v>54</v>
      </c>
      <c r="B65" s="69">
        <v>2.2507000000000001</v>
      </c>
      <c r="C65" s="70" t="s">
        <v>92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x14ac:dyDescent="0.2">
      <c r="A66" s="71">
        <v>55</v>
      </c>
      <c r="B66" s="69">
        <v>2.2509000000000001</v>
      </c>
      <c r="C66" s="70" t="s">
        <v>93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x14ac:dyDescent="0.2">
      <c r="A67" s="71">
        <v>56</v>
      </c>
      <c r="B67" s="69">
        <v>2.2509999999999999</v>
      </c>
      <c r="C67" s="70" t="s">
        <v>94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x14ac:dyDescent="0.2">
      <c r="A68" s="71">
        <v>57</v>
      </c>
      <c r="B68" s="69">
        <v>2.2513999999999998</v>
      </c>
      <c r="C68" s="70" t="s">
        <v>95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x14ac:dyDescent="0.2">
      <c r="A69" s="71">
        <v>58</v>
      </c>
      <c r="B69" s="69">
        <v>2.2521</v>
      </c>
      <c r="C69" s="70" t="s">
        <v>96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x14ac:dyDescent="0.2">
      <c r="A70" s="71">
        <v>59</v>
      </c>
      <c r="B70" s="69">
        <v>2.2522000000000002</v>
      </c>
      <c r="C70" s="70" t="s">
        <v>97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x14ac:dyDescent="0.2">
      <c r="A71" s="71">
        <v>60</v>
      </c>
      <c r="B71" s="69">
        <v>2.2523</v>
      </c>
      <c r="C71" s="70" t="s">
        <v>98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x14ac:dyDescent="0.2">
      <c r="A72" s="71">
        <v>61</v>
      </c>
      <c r="B72" s="69">
        <v>2.2524999999999999</v>
      </c>
      <c r="C72" s="70" t="s">
        <v>99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x14ac:dyDescent="0.2">
      <c r="A73" s="71">
        <v>62</v>
      </c>
      <c r="B73" s="69">
        <v>2.3270909999999998</v>
      </c>
      <c r="C73" s="70" t="s">
        <v>100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x14ac:dyDescent="0.2">
      <c r="A74" s="71">
        <v>63</v>
      </c>
      <c r="B74" s="69">
        <v>2.3270919999999999</v>
      </c>
      <c r="C74" s="70" t="s">
        <v>101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x14ac:dyDescent="0.2">
      <c r="A75" s="71">
        <v>64</v>
      </c>
      <c r="B75" s="69">
        <v>2.3270930000000001</v>
      </c>
      <c r="C75" s="75" t="s">
        <v>102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x14ac:dyDescent="0.2">
      <c r="A76" s="71">
        <v>65</v>
      </c>
      <c r="B76" s="69">
        <v>2.3271000000000002</v>
      </c>
      <c r="C76" s="75" t="s">
        <v>103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x14ac:dyDescent="0.2">
      <c r="A77" s="71">
        <v>66</v>
      </c>
      <c r="B77" s="69">
        <v>2.4</v>
      </c>
      <c r="C77" s="75" t="s">
        <v>104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x14ac:dyDescent="0.2">
      <c r="A78" s="71">
        <v>67</v>
      </c>
      <c r="B78" s="69">
        <v>2.4001000000000001</v>
      </c>
      <c r="C78" s="75" t="s">
        <v>105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x14ac:dyDescent="0.2">
      <c r="A79" s="71">
        <v>68</v>
      </c>
      <c r="B79" s="69">
        <v>2.4001299999999999</v>
      </c>
      <c r="C79" s="75" t="s">
        <v>106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1:17" x14ac:dyDescent="0.2">
      <c r="A80" s="71">
        <v>69</v>
      </c>
      <c r="B80" s="69">
        <v>2.4020299999999999</v>
      </c>
      <c r="C80" s="75" t="s">
        <v>107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x14ac:dyDescent="0.2">
      <c r="A81" s="71">
        <v>70</v>
      </c>
      <c r="B81" s="69">
        <v>2.4300109999999999</v>
      </c>
      <c r="C81" s="75" t="s">
        <v>108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1:17" x14ac:dyDescent="0.2">
      <c r="A82" s="71">
        <v>71</v>
      </c>
      <c r="B82" s="69">
        <v>2.4300120000000001</v>
      </c>
      <c r="C82" s="75" t="s">
        <v>109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</row>
    <row r="83" spans="1:17" x14ac:dyDescent="0.2">
      <c r="A83" s="71">
        <v>72</v>
      </c>
      <c r="B83" s="69">
        <v>2.4300999999999999</v>
      </c>
      <c r="C83" s="75" t="s">
        <v>110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1:17" x14ac:dyDescent="0.2">
      <c r="A84" s="71">
        <v>73</v>
      </c>
      <c r="B84" s="69">
        <v>2.43011</v>
      </c>
      <c r="C84" s="75" t="s">
        <v>111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x14ac:dyDescent="0.2">
      <c r="A85" s="71">
        <v>74</v>
      </c>
      <c r="B85" s="69">
        <v>2.4301200000000001</v>
      </c>
      <c r="C85" s="75" t="s">
        <v>112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1:17" x14ac:dyDescent="0.2">
      <c r="A86" s="71">
        <v>75</v>
      </c>
      <c r="B86" s="69">
        <v>2.4301400000000002</v>
      </c>
      <c r="C86" s="75" t="s">
        <v>113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7" x14ac:dyDescent="0.2">
      <c r="A87" s="71">
        <v>76</v>
      </c>
      <c r="B87" s="69">
        <v>2.4005299999999998</v>
      </c>
      <c r="C87" s="75" t="s">
        <v>114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1:17" x14ac:dyDescent="0.2">
      <c r="A88" s="71">
        <v>77</v>
      </c>
      <c r="B88" s="69">
        <v>2.4304000000000001</v>
      </c>
      <c r="C88" s="75" t="s">
        <v>115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1:17" x14ac:dyDescent="0.2">
      <c r="A89" s="71">
        <v>78</v>
      </c>
      <c r="B89" s="69">
        <v>2.4304399999999999</v>
      </c>
      <c r="C89" s="75" t="s">
        <v>116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1:17" x14ac:dyDescent="0.2">
      <c r="A90" s="71">
        <v>79</v>
      </c>
      <c r="B90" s="69">
        <v>2.4313500000000001</v>
      </c>
      <c r="C90" s="75" t="s">
        <v>117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x14ac:dyDescent="0.2">
      <c r="A91" s="97">
        <v>80</v>
      </c>
      <c r="B91" s="81">
        <v>2.4313600000000002</v>
      </c>
      <c r="C91" s="82" t="s">
        <v>118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x14ac:dyDescent="0.2">
      <c r="A92" s="140" t="s">
        <v>165</v>
      </c>
      <c r="B92" s="141"/>
      <c r="C92" s="14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/>
    </row>
    <row r="93" spans="1:17" x14ac:dyDescent="0.2">
      <c r="A93" s="142" t="s">
        <v>166</v>
      </c>
      <c r="B93" s="142"/>
      <c r="C93" s="142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1:17" ht="36" x14ac:dyDescent="0.2">
      <c r="A94" s="79">
        <v>81</v>
      </c>
      <c r="B94" s="69">
        <v>2.3025000000000002</v>
      </c>
      <c r="C94" s="98" t="s">
        <v>121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1:17" ht="36" x14ac:dyDescent="0.2">
      <c r="A95" s="97">
        <v>82</v>
      </c>
      <c r="B95" s="81">
        <v>2.50102</v>
      </c>
      <c r="C95" s="86" t="s">
        <v>122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x14ac:dyDescent="0.2">
      <c r="A96" s="143" t="s">
        <v>167</v>
      </c>
      <c r="B96" s="143"/>
      <c r="C96" s="13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1:24" ht="36" x14ac:dyDescent="0.2">
      <c r="A97" s="80">
        <v>83</v>
      </c>
      <c r="B97" s="81">
        <v>2.31</v>
      </c>
      <c r="C97" s="82" t="s">
        <v>124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24" x14ac:dyDescent="0.2">
      <c r="A98" s="131" t="s">
        <v>168</v>
      </c>
      <c r="B98" s="132"/>
      <c r="C98" s="13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</row>
    <row r="99" spans="1:24" ht="24" x14ac:dyDescent="0.2">
      <c r="A99" s="87">
        <v>84</v>
      </c>
      <c r="B99" s="88">
        <v>2.3062</v>
      </c>
      <c r="C99" s="89" t="s">
        <v>126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24" x14ac:dyDescent="0.2">
      <c r="A100" s="79">
        <v>85</v>
      </c>
      <c r="B100" s="69">
        <v>2.5099999999999998</v>
      </c>
      <c r="C100" s="75" t="s">
        <v>127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24" x14ac:dyDescent="0.2">
      <c r="A101" s="71">
        <v>86</v>
      </c>
      <c r="B101" s="69">
        <v>2.2700999999999998</v>
      </c>
      <c r="C101" s="70" t="s">
        <v>128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1:24" ht="12.75" customHeight="1" x14ac:dyDescent="0.2">
      <c r="A102" s="131" t="s">
        <v>169</v>
      </c>
      <c r="B102" s="132"/>
      <c r="C102" s="132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5"/>
    </row>
    <row r="103" spans="1:24" ht="24" x14ac:dyDescent="0.2">
      <c r="A103" s="71">
        <v>87</v>
      </c>
      <c r="B103" s="69">
        <v>2.3073999999999999</v>
      </c>
      <c r="C103" s="70" t="s">
        <v>130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24" ht="24" x14ac:dyDescent="0.2">
      <c r="A104" s="71">
        <v>88</v>
      </c>
      <c r="B104" s="75">
        <v>2.30701</v>
      </c>
      <c r="C104" s="76" t="s">
        <v>131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24" ht="24" x14ac:dyDescent="0.2">
      <c r="A105" s="72">
        <v>89</v>
      </c>
      <c r="B105" s="77">
        <v>2.30741</v>
      </c>
      <c r="C105" s="78" t="s">
        <v>132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1:24" ht="36" x14ac:dyDescent="0.2">
      <c r="A106" s="72">
        <v>90</v>
      </c>
      <c r="B106" s="77">
        <v>2.3064300000000002</v>
      </c>
      <c r="C106" s="74" t="s">
        <v>133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24" ht="36" x14ac:dyDescent="0.2">
      <c r="A107" s="71">
        <v>91</v>
      </c>
      <c r="B107" s="75" t="s">
        <v>134</v>
      </c>
      <c r="C107" s="70" t="s">
        <v>135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1:24" ht="36" x14ac:dyDescent="0.2">
      <c r="A108" s="71">
        <v>92</v>
      </c>
      <c r="B108" s="69">
        <v>2.5011399999999999</v>
      </c>
      <c r="C108" s="70" t="s">
        <v>136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24" x14ac:dyDescent="0.2">
      <c r="A109" s="131" t="s">
        <v>170</v>
      </c>
      <c r="B109" s="132"/>
      <c r="C109" s="132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5"/>
    </row>
    <row r="110" spans="1:24" ht="36" x14ac:dyDescent="0.2">
      <c r="A110" s="71">
        <v>93</v>
      </c>
      <c r="B110" s="69">
        <v>2.3079999999999998</v>
      </c>
      <c r="C110" s="70" t="s">
        <v>138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1:24" x14ac:dyDescent="0.2">
      <c r="A111" s="131"/>
      <c r="B111" s="132"/>
      <c r="C111" s="132" t="s">
        <v>171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5"/>
    </row>
    <row r="112" spans="1:24" ht="36" x14ac:dyDescent="0.2">
      <c r="A112" s="71">
        <v>94</v>
      </c>
      <c r="B112" s="69">
        <v>2.3050000000000002</v>
      </c>
      <c r="C112" s="70" t="s">
        <v>140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2"/>
      <c r="S112" s="2"/>
      <c r="T112" s="2"/>
      <c r="U112" s="2"/>
      <c r="V112" s="2"/>
      <c r="W112" s="2"/>
      <c r="X112" s="2"/>
    </row>
    <row r="113" spans="1:24" ht="12.75" customHeight="1" x14ac:dyDescent="0.2">
      <c r="A113" s="131" t="s">
        <v>172</v>
      </c>
      <c r="B113" s="132"/>
      <c r="C113" s="132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5"/>
      <c r="R113" s="2"/>
      <c r="S113" s="2"/>
      <c r="T113" s="2"/>
      <c r="U113" s="2"/>
      <c r="V113" s="2"/>
      <c r="W113" s="2"/>
      <c r="X113" s="2"/>
    </row>
    <row r="114" spans="1:24" ht="36" x14ac:dyDescent="0.2">
      <c r="A114" s="79">
        <v>95</v>
      </c>
      <c r="B114" s="69">
        <v>2.3022</v>
      </c>
      <c r="C114" s="75" t="s">
        <v>142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2"/>
      <c r="S114" s="2"/>
      <c r="T114" s="2"/>
      <c r="U114" s="2"/>
      <c r="V114" s="2"/>
      <c r="W114" s="2"/>
      <c r="X114" s="2"/>
    </row>
    <row r="115" spans="1:24" ht="12.75" customHeight="1" x14ac:dyDescent="0.2">
      <c r="A115" s="131" t="s">
        <v>173</v>
      </c>
      <c r="B115" s="132"/>
      <c r="C115" s="132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5"/>
      <c r="R115" s="2"/>
      <c r="S115" s="2"/>
      <c r="T115" s="2"/>
      <c r="U115" s="2"/>
      <c r="V115" s="2"/>
      <c r="W115" s="2"/>
      <c r="X115" s="2"/>
    </row>
    <row r="116" spans="1:24" ht="36" x14ac:dyDescent="0.2">
      <c r="A116" s="106">
        <v>96</v>
      </c>
      <c r="B116" s="94">
        <v>2.3039999999999998</v>
      </c>
      <c r="C116" s="107" t="s">
        <v>144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2"/>
      <c r="S116" s="2"/>
      <c r="T116" s="2"/>
      <c r="U116" s="2"/>
      <c r="V116" s="2"/>
      <c r="W116" s="2"/>
      <c r="X116" s="2"/>
    </row>
    <row r="117" spans="1:24" x14ac:dyDescent="0.2">
      <c r="A117" s="131" t="s">
        <v>174</v>
      </c>
      <c r="B117" s="132"/>
      <c r="C117" s="132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5"/>
      <c r="R117" s="2"/>
      <c r="S117" s="2"/>
      <c r="T117" s="2"/>
      <c r="U117" s="2"/>
      <c r="V117" s="2"/>
      <c r="W117" s="2"/>
      <c r="X117" s="2"/>
    </row>
    <row r="118" spans="1:24" ht="36" x14ac:dyDescent="0.2">
      <c r="A118" s="101">
        <v>97</v>
      </c>
      <c r="B118" s="88">
        <v>2.5032000000000001</v>
      </c>
      <c r="C118" s="102" t="s">
        <v>146</v>
      </c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2"/>
      <c r="S118" s="2"/>
      <c r="T118" s="2"/>
      <c r="U118" s="2"/>
      <c r="V118" s="2"/>
      <c r="W118" s="2"/>
      <c r="X118" s="2"/>
    </row>
    <row r="119" spans="1:24" ht="36" x14ac:dyDescent="0.2">
      <c r="A119" s="80">
        <v>98</v>
      </c>
      <c r="B119" s="81">
        <v>2.5012020000000001</v>
      </c>
      <c r="C119" s="82" t="s">
        <v>147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2"/>
      <c r="S119" s="2"/>
      <c r="T119" s="2"/>
      <c r="U119" s="2"/>
      <c r="V119" s="2"/>
      <c r="W119" s="2"/>
      <c r="X119" s="2"/>
    </row>
    <row r="120" spans="1:24" x14ac:dyDescent="0.2">
      <c r="A120" s="133" t="s">
        <v>175</v>
      </c>
      <c r="B120" s="134"/>
      <c r="C120" s="13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5"/>
      <c r="R120" s="2"/>
      <c r="S120" s="2"/>
      <c r="T120" s="2"/>
      <c r="U120" s="2"/>
      <c r="V120" s="2"/>
      <c r="W120" s="2"/>
      <c r="X120" s="2"/>
    </row>
    <row r="121" spans="1:24" x14ac:dyDescent="0.2">
      <c r="A121" s="101">
        <v>99</v>
      </c>
      <c r="B121" s="88">
        <v>2.3130000000000002</v>
      </c>
      <c r="C121" s="102" t="s">
        <v>149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2"/>
      <c r="S121" s="2"/>
      <c r="T121" s="2"/>
      <c r="U121" s="2"/>
      <c r="V121" s="2"/>
      <c r="W121" s="2"/>
      <c r="X121" s="2"/>
    </row>
    <row r="122" spans="1:24" x14ac:dyDescent="0.2">
      <c r="A122" s="79">
        <v>100</v>
      </c>
      <c r="B122" s="69">
        <v>2.5019999999999998</v>
      </c>
      <c r="C122" s="75" t="s">
        <v>150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2"/>
      <c r="S122" s="2"/>
      <c r="T122" s="2"/>
      <c r="U122" s="2"/>
      <c r="V122" s="2"/>
      <c r="W122" s="2"/>
      <c r="X122" s="2"/>
    </row>
    <row r="123" spans="1:24" x14ac:dyDescent="0.2">
      <c r="A123" s="65"/>
      <c r="B123" s="66"/>
      <c r="C123" s="65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2"/>
      <c r="S123" s="2"/>
      <c r="T123" s="2"/>
      <c r="U123" s="2"/>
      <c r="V123" s="2"/>
      <c r="W123" s="2"/>
      <c r="X123" s="2"/>
    </row>
    <row r="124" spans="1:24" x14ac:dyDescent="0.2">
      <c r="A124" s="2" t="s">
        <v>5</v>
      </c>
    </row>
    <row r="125" spans="1:24" x14ac:dyDescent="0.2">
      <c r="A125" s="1" t="s">
        <v>7</v>
      </c>
    </row>
    <row r="126" spans="1:24" x14ac:dyDescent="0.2">
      <c r="A126" s="1" t="s">
        <v>180</v>
      </c>
    </row>
    <row r="127" spans="1:24" x14ac:dyDescent="0.2">
      <c r="A127" s="1" t="s">
        <v>181</v>
      </c>
    </row>
    <row r="128" spans="1:24" x14ac:dyDescent="0.2">
      <c r="A128" s="1" t="s">
        <v>182</v>
      </c>
    </row>
    <row r="129" spans="1:18" x14ac:dyDescent="0.2">
      <c r="A129" s="1" t="s">
        <v>183</v>
      </c>
    </row>
    <row r="130" spans="1:18" x14ac:dyDescent="0.2">
      <c r="A130" s="1" t="s">
        <v>8</v>
      </c>
    </row>
    <row r="131" spans="1:18" x14ac:dyDescent="0.2">
      <c r="A131" s="1" t="s">
        <v>9</v>
      </c>
    </row>
    <row r="132" spans="1:18" x14ac:dyDescent="0.2">
      <c r="A132" s="1" t="s">
        <v>176</v>
      </c>
    </row>
    <row r="133" spans="1:18" x14ac:dyDescent="0.2">
      <c r="A133" s="1" t="s">
        <v>10</v>
      </c>
    </row>
    <row r="135" spans="1:18" x14ac:dyDescent="0.2">
      <c r="A135" s="2"/>
    </row>
    <row r="136" spans="1:18" x14ac:dyDescent="0.2">
      <c r="B136" s="2" t="s">
        <v>3</v>
      </c>
      <c r="L136" s="2" t="s">
        <v>4</v>
      </c>
    </row>
    <row r="138" spans="1:18" x14ac:dyDescent="0.2">
      <c r="L138" s="2" t="s">
        <v>32</v>
      </c>
    </row>
    <row r="139" spans="1:18" x14ac:dyDescent="0.2">
      <c r="L139" s="2"/>
    </row>
    <row r="140" spans="1:18" x14ac:dyDescent="0.2">
      <c r="A140" s="111" t="s">
        <v>177</v>
      </c>
      <c r="B140" s="112"/>
    </row>
    <row r="141" spans="1:18" ht="46.5" customHeight="1" x14ac:dyDescent="0.2">
      <c r="A141" s="139" t="s">
        <v>155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1:18" ht="22.5" customHeight="1" x14ac:dyDescent="0.2">
      <c r="A142" s="138" t="s">
        <v>162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</row>
    <row r="143" spans="1:18" ht="52.5" customHeight="1" x14ac:dyDescent="0.2">
      <c r="A143" s="139" t="s">
        <v>184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</row>
  </sheetData>
  <mergeCells count="17">
    <mergeCell ref="A143:Q143"/>
    <mergeCell ref="A141:P141"/>
    <mergeCell ref="A20:C20"/>
    <mergeCell ref="A62:C62"/>
    <mergeCell ref="A92:C92"/>
    <mergeCell ref="A93:C93"/>
    <mergeCell ref="A96:C96"/>
    <mergeCell ref="A98:C98"/>
    <mergeCell ref="A102:C102"/>
    <mergeCell ref="A109:C109"/>
    <mergeCell ref="A113:C113"/>
    <mergeCell ref="A115:C115"/>
    <mergeCell ref="A117:C117"/>
    <mergeCell ref="A120:C120"/>
    <mergeCell ref="A111:C111"/>
    <mergeCell ref="D7:O7"/>
    <mergeCell ref="A142:R142"/>
  </mergeCells>
  <pageMargins left="0.39370078740157483" right="0.11811023622047245" top="0.19685039370078741" bottom="0.39370078740157483" header="0.31496062992125984" footer="0.31496062992125984"/>
  <pageSetup paperSize="9" scale="8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10.1_ISO 15189</vt:lpstr>
      <vt:lpstr>10.2_INTERCOMPARARE</vt:lpstr>
      <vt:lpstr>'10.1_ISO 15189'!Print_Titles</vt:lpstr>
      <vt:lpstr>'10.2_INTERCOMPARARE'!Print_Titles</vt:lpstr>
    </vt:vector>
  </TitlesOfParts>
  <Company>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chitariu</dc:creator>
  <cp:lastModifiedBy>intel</cp:lastModifiedBy>
  <cp:lastPrinted>2023-06-06T10:49:03Z</cp:lastPrinted>
  <dcterms:created xsi:type="dcterms:W3CDTF">2014-05-30T16:40:39Z</dcterms:created>
  <dcterms:modified xsi:type="dcterms:W3CDTF">2023-06-06T10:49:05Z</dcterms:modified>
</cp:coreProperties>
</file>